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vierpenarandamelo/Documents/JAVIER PEÑARANDA/ANM/2023/Informes y entregables/1. Consolidado información Regalías y Contraprestaciones/Consolidado 2012-2020/"/>
    </mc:Choice>
  </mc:AlternateContent>
  <xr:revisionPtr revIDLastSave="0" documentId="13_ncr:1_{88BFF21D-83A2-4A4C-95A3-0F99C9F90604}" xr6:coauthVersionLast="47" xr6:coauthVersionMax="47" xr10:uidLastSave="{00000000-0000-0000-0000-000000000000}"/>
  <bookViews>
    <workbookView xWindow="0" yWindow="500" windowWidth="28800" windowHeight="16360" activeTab="6" xr2:uid="{FCFB23FB-ADB1-624C-8C4C-11FC387B9F13}"/>
  </bookViews>
  <sheets>
    <sheet name="RESUMEN" sheetId="10" r:id="rId1"/>
    <sheet name="NÍQUEL" sheetId="1" r:id="rId2"/>
    <sheet name="METALES PRECIOSOS" sheetId="5" r:id="rId3"/>
    <sheet name="ESMERALDAS" sheetId="4" r:id="rId4"/>
    <sheet name="HIERRO" sheetId="6" r:id="rId5"/>
    <sheet name="SAL" sheetId="7" r:id="rId6"/>
    <sheet name="AZUFRE YESO ROCA FOSFÓRICA" sheetId="8" r:id="rId7"/>
  </sheets>
  <definedNames>
    <definedName name="_xlnm._FilterDatabase" localSheetId="6" hidden="1">'AZUFRE YESO ROCA FOSFÓRICA'!$B$13:$AZ$39</definedName>
    <definedName name="_xlnm._FilterDatabase" localSheetId="3" hidden="1">ESMERALDAS!$B$13:$AZ$39</definedName>
    <definedName name="_xlnm._FilterDatabase" localSheetId="4" hidden="1">HIERRO!$B$13:$AY$25</definedName>
    <definedName name="_xlnm._FilterDatabase" localSheetId="2" hidden="1">'METALES PRECIOSOS'!$B$13:$AZ$568</definedName>
    <definedName name="_xlnm._FilterDatabase" localSheetId="1" hidden="1">NÍQUEL!$B$13:$AY$16</definedName>
    <definedName name="_xlnm._FilterDatabase" localSheetId="5" hidden="1">SAL!$B$13:$AY$19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" i="10" l="1"/>
  <c r="N28" i="10"/>
  <c r="N30" i="10" s="1"/>
  <c r="N27" i="10"/>
  <c r="N25" i="10"/>
  <c r="N26" i="10" s="1"/>
  <c r="N23" i="10"/>
  <c r="N24" i="10" s="1"/>
  <c r="N21" i="10"/>
  <c r="N20" i="10"/>
  <c r="N19" i="10"/>
  <c r="N18" i="10"/>
  <c r="N16" i="10"/>
  <c r="N17" i="10"/>
  <c r="N15" i="10"/>
  <c r="N14" i="10"/>
  <c r="N13" i="10"/>
  <c r="M30" i="10"/>
  <c r="L30" i="10"/>
  <c r="K30" i="10"/>
  <c r="J30" i="10"/>
  <c r="M26" i="10"/>
  <c r="L26" i="10"/>
  <c r="K26" i="10"/>
  <c r="J26" i="10"/>
  <c r="I26" i="10"/>
  <c r="M24" i="10"/>
  <c r="L24" i="10"/>
  <c r="K24" i="10"/>
  <c r="J24" i="10"/>
  <c r="I24" i="10"/>
  <c r="M22" i="10"/>
  <c r="L22" i="10"/>
  <c r="K22" i="10"/>
  <c r="J22" i="10"/>
  <c r="M18" i="10"/>
  <c r="L18" i="10"/>
  <c r="K18" i="10"/>
  <c r="J18" i="10"/>
  <c r="I18" i="10"/>
  <c r="E18" i="10"/>
  <c r="M14" i="10"/>
  <c r="L14" i="10"/>
  <c r="K14" i="10"/>
  <c r="J14" i="10"/>
  <c r="I14" i="10"/>
  <c r="N22" i="10" l="1"/>
  <c r="H30" i="10"/>
  <c r="G30" i="10"/>
  <c r="F30" i="10"/>
  <c r="E30" i="10"/>
  <c r="I30" i="10"/>
  <c r="H26" i="10"/>
  <c r="G26" i="10"/>
  <c r="F26" i="10"/>
  <c r="E26" i="10"/>
  <c r="H24" i="10"/>
  <c r="G24" i="10"/>
  <c r="F24" i="10"/>
  <c r="E24" i="10"/>
  <c r="H22" i="10"/>
  <c r="G22" i="10"/>
  <c r="F22" i="10"/>
  <c r="E22" i="10"/>
  <c r="I22" i="10"/>
  <c r="H18" i="10"/>
  <c r="G18" i="10"/>
  <c r="F18" i="10"/>
  <c r="H14" i="10"/>
  <c r="G14" i="10"/>
  <c r="F14" i="10"/>
  <c r="E14" i="10"/>
  <c r="AW15" i="7"/>
  <c r="AW16" i="7"/>
  <c r="AW17" i="7"/>
  <c r="AW18" i="7"/>
  <c r="AX18" i="7" s="1"/>
  <c r="AW19" i="7"/>
  <c r="AW14" i="7"/>
  <c r="AR15" i="7"/>
  <c r="AR16" i="7"/>
  <c r="AR17" i="7"/>
  <c r="AR18" i="7"/>
  <c r="AR19" i="7"/>
  <c r="AR14" i="7"/>
  <c r="AM15" i="7"/>
  <c r="AM16" i="7"/>
  <c r="AM17" i="7"/>
  <c r="AM18" i="7"/>
  <c r="AM19" i="7"/>
  <c r="AM14" i="7"/>
  <c r="AH15" i="7"/>
  <c r="AH16" i="7"/>
  <c r="AH17" i="7"/>
  <c r="AH18" i="7"/>
  <c r="AH19" i="7"/>
  <c r="AH14" i="7"/>
  <c r="AC15" i="7"/>
  <c r="AC16" i="7"/>
  <c r="AC17" i="7"/>
  <c r="AC18" i="7"/>
  <c r="AC19" i="7"/>
  <c r="AC14" i="7"/>
  <c r="X15" i="7"/>
  <c r="X16" i="7"/>
  <c r="X17" i="7"/>
  <c r="X20" i="7" s="1"/>
  <c r="X18" i="7"/>
  <c r="X19" i="7"/>
  <c r="X14" i="7"/>
  <c r="S15" i="7"/>
  <c r="S16" i="7"/>
  <c r="S17" i="7"/>
  <c r="S18" i="7"/>
  <c r="S19" i="7"/>
  <c r="S14" i="7"/>
  <c r="N14" i="7"/>
  <c r="I15" i="7"/>
  <c r="I16" i="7"/>
  <c r="I17" i="7"/>
  <c r="I18" i="7"/>
  <c r="I19" i="7"/>
  <c r="I14" i="7"/>
  <c r="AW15" i="6"/>
  <c r="AW16" i="6"/>
  <c r="AW17" i="6"/>
  <c r="AW18" i="6"/>
  <c r="AW19" i="6"/>
  <c r="AW20" i="6"/>
  <c r="AW21" i="6"/>
  <c r="AW22" i="6"/>
  <c r="AW23" i="6"/>
  <c r="AW24" i="6"/>
  <c r="AW25" i="6"/>
  <c r="AW14" i="6"/>
  <c r="AR15" i="6"/>
  <c r="AR16" i="6"/>
  <c r="AR17" i="6"/>
  <c r="AR18" i="6"/>
  <c r="AR19" i="6"/>
  <c r="AR20" i="6"/>
  <c r="AR21" i="6"/>
  <c r="AR22" i="6"/>
  <c r="AR23" i="6"/>
  <c r="AR24" i="6"/>
  <c r="AR25" i="6"/>
  <c r="AR14" i="6"/>
  <c r="AM15" i="6"/>
  <c r="AM16" i="6"/>
  <c r="AM17" i="6"/>
  <c r="AM18" i="6"/>
  <c r="AM26" i="6" s="1"/>
  <c r="AM19" i="6"/>
  <c r="AM20" i="6"/>
  <c r="AM21" i="6"/>
  <c r="AM22" i="6"/>
  <c r="AM23" i="6"/>
  <c r="AM24" i="6"/>
  <c r="AM25" i="6"/>
  <c r="AM14" i="6"/>
  <c r="AH15" i="6"/>
  <c r="AH16" i="6"/>
  <c r="AH17" i="6"/>
  <c r="AH18" i="6"/>
  <c r="AH19" i="6"/>
  <c r="AH20" i="6"/>
  <c r="AH21" i="6"/>
  <c r="AH26" i="6" s="1"/>
  <c r="AH22" i="6"/>
  <c r="AH23" i="6"/>
  <c r="AH24" i="6"/>
  <c r="AH25" i="6"/>
  <c r="AH14" i="6"/>
  <c r="AC15" i="6"/>
  <c r="AC16" i="6"/>
  <c r="AC17" i="6"/>
  <c r="AC18" i="6"/>
  <c r="AC19" i="6"/>
  <c r="AC20" i="6"/>
  <c r="AC26" i="6" s="1"/>
  <c r="AC21" i="6"/>
  <c r="AC22" i="6"/>
  <c r="AC23" i="6"/>
  <c r="AC24" i="6"/>
  <c r="AC25" i="6"/>
  <c r="AC14" i="6"/>
  <c r="X15" i="6"/>
  <c r="X16" i="6"/>
  <c r="X17" i="6"/>
  <c r="X26" i="6" s="1"/>
  <c r="X18" i="6"/>
  <c r="X19" i="6"/>
  <c r="X20" i="6"/>
  <c r="X21" i="6"/>
  <c r="X22" i="6"/>
  <c r="X23" i="6"/>
  <c r="X24" i="6"/>
  <c r="X25" i="6"/>
  <c r="X14" i="6"/>
  <c r="S15" i="6"/>
  <c r="S16" i="6"/>
  <c r="AX16" i="6" s="1"/>
  <c r="S17" i="6"/>
  <c r="S18" i="6"/>
  <c r="S19" i="6"/>
  <c r="S20" i="6"/>
  <c r="S21" i="6"/>
  <c r="S22" i="6"/>
  <c r="S23" i="6"/>
  <c r="S24" i="6"/>
  <c r="AX24" i="6" s="1"/>
  <c r="S25" i="6"/>
  <c r="S14" i="6"/>
  <c r="N15" i="6"/>
  <c r="N16" i="6"/>
  <c r="N17" i="6"/>
  <c r="N18" i="6"/>
  <c r="N19" i="6"/>
  <c r="N20" i="6"/>
  <c r="N21" i="6"/>
  <c r="N22" i="6"/>
  <c r="N23" i="6"/>
  <c r="N24" i="6"/>
  <c r="N25" i="6"/>
  <c r="N14" i="6"/>
  <c r="I15" i="6"/>
  <c r="I16" i="6"/>
  <c r="I17" i="6"/>
  <c r="I18" i="6"/>
  <c r="I19" i="6"/>
  <c r="I20" i="6"/>
  <c r="I21" i="6"/>
  <c r="I22" i="6"/>
  <c r="I23" i="6"/>
  <c r="I24" i="6"/>
  <c r="I25" i="6"/>
  <c r="I14" i="6"/>
  <c r="AX15" i="4"/>
  <c r="AX16" i="4"/>
  <c r="AX17" i="4"/>
  <c r="AX18" i="4"/>
  <c r="AX19" i="4"/>
  <c r="AX20" i="4"/>
  <c r="AX21" i="4"/>
  <c r="AX22" i="4"/>
  <c r="AX23" i="4"/>
  <c r="AX24" i="4"/>
  <c r="AX25" i="4"/>
  <c r="AX26" i="4"/>
  <c r="AX27" i="4"/>
  <c r="AX28" i="4"/>
  <c r="AX29" i="4"/>
  <c r="AX30" i="4"/>
  <c r="AX31" i="4"/>
  <c r="AX32" i="4"/>
  <c r="AX33" i="4"/>
  <c r="AX34" i="4"/>
  <c r="AX35" i="4"/>
  <c r="AX36" i="4"/>
  <c r="AX37" i="4"/>
  <c r="AX38" i="4"/>
  <c r="AX39" i="4"/>
  <c r="AX14" i="4"/>
  <c r="AS15" i="4"/>
  <c r="AS16" i="4"/>
  <c r="AS17" i="4"/>
  <c r="AS18" i="4"/>
  <c r="AS19" i="4"/>
  <c r="AS20" i="4"/>
  <c r="AS21" i="4"/>
  <c r="AS22" i="4"/>
  <c r="AS23" i="4"/>
  <c r="AS24" i="4"/>
  <c r="AS25" i="4"/>
  <c r="AS26" i="4"/>
  <c r="AS27" i="4"/>
  <c r="AS28" i="4"/>
  <c r="AS29" i="4"/>
  <c r="AS30" i="4"/>
  <c r="AS31" i="4"/>
  <c r="AS32" i="4"/>
  <c r="AS33" i="4"/>
  <c r="AS34" i="4"/>
  <c r="AS35" i="4"/>
  <c r="AS36" i="4"/>
  <c r="AS37" i="4"/>
  <c r="AS38" i="4"/>
  <c r="AS39" i="4"/>
  <c r="AS14" i="4"/>
  <c r="AN15" i="4"/>
  <c r="AN16" i="4"/>
  <c r="AN17" i="4"/>
  <c r="AN18" i="4"/>
  <c r="AN19" i="4"/>
  <c r="AN20" i="4"/>
  <c r="AN21" i="4"/>
  <c r="AN22" i="4"/>
  <c r="AN23" i="4"/>
  <c r="AN24" i="4"/>
  <c r="AN25" i="4"/>
  <c r="AN26" i="4"/>
  <c r="AN27" i="4"/>
  <c r="AN28" i="4"/>
  <c r="AN29" i="4"/>
  <c r="AN30" i="4"/>
  <c r="AN31" i="4"/>
  <c r="AN32" i="4"/>
  <c r="AN33" i="4"/>
  <c r="AN34" i="4"/>
  <c r="AN35" i="4"/>
  <c r="AN36" i="4"/>
  <c r="AN37" i="4"/>
  <c r="AN38" i="4"/>
  <c r="AN39" i="4"/>
  <c r="AN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I27" i="4"/>
  <c r="AI28" i="4"/>
  <c r="AI29" i="4"/>
  <c r="AI30" i="4"/>
  <c r="AI31" i="4"/>
  <c r="AI32" i="4"/>
  <c r="AI33" i="4"/>
  <c r="AI34" i="4"/>
  <c r="AI35" i="4"/>
  <c r="AI36" i="4"/>
  <c r="AI37" i="4"/>
  <c r="AI38" i="4"/>
  <c r="AI39" i="4"/>
  <c r="AI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14" i="4"/>
  <c r="AC15" i="1"/>
  <c r="AC16" i="1"/>
  <c r="S15" i="1"/>
  <c r="S16" i="1"/>
  <c r="N15" i="1"/>
  <c r="N16" i="1"/>
  <c r="I15" i="1"/>
  <c r="I16" i="1"/>
  <c r="AX15" i="8"/>
  <c r="AX16" i="8"/>
  <c r="AX17" i="8"/>
  <c r="AX18" i="8"/>
  <c r="AX19" i="8"/>
  <c r="AX20" i="8"/>
  <c r="AX21" i="8"/>
  <c r="AX22" i="8"/>
  <c r="AX23" i="8"/>
  <c r="AX24" i="8"/>
  <c r="AX25" i="8"/>
  <c r="AX26" i="8"/>
  <c r="AX27" i="8"/>
  <c r="AX28" i="8"/>
  <c r="AX29" i="8"/>
  <c r="AX30" i="8"/>
  <c r="AX31" i="8"/>
  <c r="AX32" i="8"/>
  <c r="AX33" i="8"/>
  <c r="AX34" i="8"/>
  <c r="AX35" i="8"/>
  <c r="AX36" i="8"/>
  <c r="AX37" i="8"/>
  <c r="AX38" i="8"/>
  <c r="AX39" i="8"/>
  <c r="AS15" i="8"/>
  <c r="AS16" i="8"/>
  <c r="AS17" i="8"/>
  <c r="AS18" i="8"/>
  <c r="AS19" i="8"/>
  <c r="AS20" i="8"/>
  <c r="AS21" i="8"/>
  <c r="AS22" i="8"/>
  <c r="AS23" i="8"/>
  <c r="AS24" i="8"/>
  <c r="AS25" i="8"/>
  <c r="AS26" i="8"/>
  <c r="AS27" i="8"/>
  <c r="AS28" i="8"/>
  <c r="AS29" i="8"/>
  <c r="AS30" i="8"/>
  <c r="AS31" i="8"/>
  <c r="AS32" i="8"/>
  <c r="AS33" i="8"/>
  <c r="AS34" i="8"/>
  <c r="AS35" i="8"/>
  <c r="AS36" i="8"/>
  <c r="AS37" i="8"/>
  <c r="AS38" i="8"/>
  <c r="AS39" i="8"/>
  <c r="AN15" i="8"/>
  <c r="AN16" i="8"/>
  <c r="AN17" i="8"/>
  <c r="AN18" i="8"/>
  <c r="AN19" i="8"/>
  <c r="AN20" i="8"/>
  <c r="AN21" i="8"/>
  <c r="AN22" i="8"/>
  <c r="AN23" i="8"/>
  <c r="AN24" i="8"/>
  <c r="AN25" i="8"/>
  <c r="AN26" i="8"/>
  <c r="AN27" i="8"/>
  <c r="AN28" i="8"/>
  <c r="AN29" i="8"/>
  <c r="AN30" i="8"/>
  <c r="AN31" i="8"/>
  <c r="AN32" i="8"/>
  <c r="AN33" i="8"/>
  <c r="AN34" i="8"/>
  <c r="AN35" i="8"/>
  <c r="AN36" i="8"/>
  <c r="AN37" i="8"/>
  <c r="AN38" i="8"/>
  <c r="AN39" i="8"/>
  <c r="AI15" i="8"/>
  <c r="AI16" i="8"/>
  <c r="AI17" i="8"/>
  <c r="AI18" i="8"/>
  <c r="AI19" i="8"/>
  <c r="AI20" i="8"/>
  <c r="AI21" i="8"/>
  <c r="AI22" i="8"/>
  <c r="AI23" i="8"/>
  <c r="AI24" i="8"/>
  <c r="AI25" i="8"/>
  <c r="AI26" i="8"/>
  <c r="AI27" i="8"/>
  <c r="AI28" i="8"/>
  <c r="AI29" i="8"/>
  <c r="AI30" i="8"/>
  <c r="AI31" i="8"/>
  <c r="AI32" i="8"/>
  <c r="AI33" i="8"/>
  <c r="AI34" i="8"/>
  <c r="AI35" i="8"/>
  <c r="AI36" i="8"/>
  <c r="AI37" i="8"/>
  <c r="AI38" i="8"/>
  <c r="AI39" i="8"/>
  <c r="AD15" i="8"/>
  <c r="AD16" i="8"/>
  <c r="AD17" i="8"/>
  <c r="AD18" i="8"/>
  <c r="AD19" i="8"/>
  <c r="AD20" i="8"/>
  <c r="AD21" i="8"/>
  <c r="AD22" i="8"/>
  <c r="AD23" i="8"/>
  <c r="AD24" i="8"/>
  <c r="AD25" i="8"/>
  <c r="AD26" i="8"/>
  <c r="AD27" i="8"/>
  <c r="AD28" i="8"/>
  <c r="AD29" i="8"/>
  <c r="AD30" i="8"/>
  <c r="AD31" i="8"/>
  <c r="AD32" i="8"/>
  <c r="AD33" i="8"/>
  <c r="AD34" i="8"/>
  <c r="AD35" i="8"/>
  <c r="AD36" i="8"/>
  <c r="AD37" i="8"/>
  <c r="AD38" i="8"/>
  <c r="AD39" i="8"/>
  <c r="Y15" i="8"/>
  <c r="Y16" i="8"/>
  <c r="Y17" i="8"/>
  <c r="Y18" i="8"/>
  <c r="Y19" i="8"/>
  <c r="Y20" i="8"/>
  <c r="Y21" i="8"/>
  <c r="Y22" i="8"/>
  <c r="Y23" i="8"/>
  <c r="Y24" i="8"/>
  <c r="Y25" i="8"/>
  <c r="Y26" i="8"/>
  <c r="Y27" i="8"/>
  <c r="Y28" i="8"/>
  <c r="Y29" i="8"/>
  <c r="Y30" i="8"/>
  <c r="Y31" i="8"/>
  <c r="Y32" i="8"/>
  <c r="Y33" i="8"/>
  <c r="Y34" i="8"/>
  <c r="Y35" i="8"/>
  <c r="Y36" i="8"/>
  <c r="Y37" i="8"/>
  <c r="Y38" i="8"/>
  <c r="Y39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T37" i="8"/>
  <c r="T38" i="8"/>
  <c r="T39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AX14" i="8"/>
  <c r="AS14" i="8"/>
  <c r="AN14" i="8"/>
  <c r="AI14" i="8"/>
  <c r="AD14" i="8"/>
  <c r="Y14" i="8"/>
  <c r="T14" i="8"/>
  <c r="O14" i="8"/>
  <c r="J14" i="8"/>
  <c r="AW40" i="8"/>
  <c r="AV40" i="8"/>
  <c r="AU40" i="8"/>
  <c r="AT40" i="8"/>
  <c r="AR40" i="8"/>
  <c r="AQ40" i="8"/>
  <c r="AP40" i="8"/>
  <c r="AO40" i="8"/>
  <c r="AM40" i="8"/>
  <c r="AL40" i="8"/>
  <c r="AK40" i="8"/>
  <c r="AJ40" i="8"/>
  <c r="AH40" i="8"/>
  <c r="AG40" i="8"/>
  <c r="AF40" i="8"/>
  <c r="AE40" i="8"/>
  <c r="AC40" i="8"/>
  <c r="AB40" i="8"/>
  <c r="AA40" i="8"/>
  <c r="Z40" i="8"/>
  <c r="X40" i="8"/>
  <c r="W40" i="8"/>
  <c r="V40" i="8"/>
  <c r="U40" i="8"/>
  <c r="S40" i="8"/>
  <c r="R40" i="8"/>
  <c r="Q40" i="8"/>
  <c r="P40" i="8"/>
  <c r="N40" i="8"/>
  <c r="M40" i="8"/>
  <c r="L40" i="8"/>
  <c r="K40" i="8"/>
  <c r="I40" i="8"/>
  <c r="H40" i="8"/>
  <c r="G40" i="8"/>
  <c r="F40" i="8"/>
  <c r="AX15" i="7"/>
  <c r="AX16" i="7"/>
  <c r="AX15" i="6"/>
  <c r="AX18" i="6"/>
  <c r="AX23" i="6"/>
  <c r="AV20" i="7"/>
  <c r="AU20" i="7"/>
  <c r="AT20" i="7"/>
  <c r="AS20" i="7"/>
  <c r="AQ20" i="7"/>
  <c r="AP20" i="7"/>
  <c r="AO20" i="7"/>
  <c r="AN20" i="7"/>
  <c r="AL20" i="7"/>
  <c r="AK20" i="7"/>
  <c r="AJ20" i="7"/>
  <c r="AI20" i="7"/>
  <c r="AG20" i="7"/>
  <c r="AF20" i="7"/>
  <c r="AE20" i="7"/>
  <c r="AD20" i="7"/>
  <c r="AC20" i="7"/>
  <c r="AB20" i="7"/>
  <c r="AA20" i="7"/>
  <c r="Z20" i="7"/>
  <c r="Y20" i="7"/>
  <c r="W20" i="7"/>
  <c r="V20" i="7"/>
  <c r="U20" i="7"/>
  <c r="T20" i="7"/>
  <c r="R20" i="7"/>
  <c r="Q20" i="7"/>
  <c r="P20" i="7"/>
  <c r="O20" i="7"/>
  <c r="M20" i="7"/>
  <c r="L20" i="7"/>
  <c r="K20" i="7"/>
  <c r="J20" i="7"/>
  <c r="H20" i="7"/>
  <c r="G20" i="7"/>
  <c r="F20" i="7"/>
  <c r="E20" i="7"/>
  <c r="AM20" i="7"/>
  <c r="AR20" i="7"/>
  <c r="AH20" i="7"/>
  <c r="S20" i="7"/>
  <c r="AX14" i="7"/>
  <c r="I20" i="7"/>
  <c r="AV26" i="6"/>
  <c r="AU26" i="6"/>
  <c r="AT26" i="6"/>
  <c r="AS26" i="6"/>
  <c r="AQ26" i="6"/>
  <c r="AP26" i="6"/>
  <c r="AO26" i="6"/>
  <c r="AN26" i="6"/>
  <c r="AL26" i="6"/>
  <c r="AK26" i="6"/>
  <c r="AJ26" i="6"/>
  <c r="AI26" i="6"/>
  <c r="AG26" i="6"/>
  <c r="AF26" i="6"/>
  <c r="AE26" i="6"/>
  <c r="AD26" i="6"/>
  <c r="AB26" i="6"/>
  <c r="AA26" i="6"/>
  <c r="Z26" i="6"/>
  <c r="Y26" i="6"/>
  <c r="W26" i="6"/>
  <c r="V26" i="6"/>
  <c r="U26" i="6"/>
  <c r="T26" i="6"/>
  <c r="R26" i="6"/>
  <c r="Q26" i="6"/>
  <c r="P26" i="6"/>
  <c r="O26" i="6"/>
  <c r="M26" i="6"/>
  <c r="L26" i="6"/>
  <c r="K26" i="6"/>
  <c r="J26" i="6"/>
  <c r="H26" i="6"/>
  <c r="G26" i="6"/>
  <c r="F26" i="6"/>
  <c r="E26" i="6"/>
  <c r="AR26" i="6"/>
  <c r="AW26" i="6"/>
  <c r="S26" i="6"/>
  <c r="N26" i="6"/>
  <c r="I26" i="6"/>
  <c r="AY31" i="8" l="1"/>
  <c r="AY32" i="8"/>
  <c r="AY39" i="8"/>
  <c r="AW20" i="7"/>
  <c r="AX19" i="7"/>
  <c r="AX17" i="7"/>
  <c r="AX17" i="6"/>
  <c r="AX25" i="6"/>
  <c r="AX20" i="6"/>
  <c r="AX19" i="6"/>
  <c r="AX22" i="6"/>
  <c r="AX21" i="6"/>
  <c r="AY33" i="8"/>
  <c r="AY36" i="8"/>
  <c r="AY28" i="8"/>
  <c r="AY35" i="8"/>
  <c r="AY34" i="8"/>
  <c r="AY37" i="8"/>
  <c r="AY29" i="8"/>
  <c r="AY38" i="8"/>
  <c r="AY30" i="8"/>
  <c r="AN40" i="8"/>
  <c r="AY15" i="8"/>
  <c r="AS40" i="8"/>
  <c r="AY16" i="8"/>
  <c r="T40" i="8"/>
  <c r="AY14" i="8"/>
  <c r="AI40" i="8"/>
  <c r="AX40" i="8"/>
  <c r="Y40" i="8"/>
  <c r="AY23" i="8"/>
  <c r="AY18" i="8"/>
  <c r="AY22" i="8"/>
  <c r="AY17" i="8"/>
  <c r="AY21" i="8"/>
  <c r="AY20" i="8"/>
  <c r="AD40" i="8"/>
  <c r="AY26" i="8"/>
  <c r="AY25" i="8"/>
  <c r="AY27" i="8"/>
  <c r="AY24" i="8"/>
  <c r="O40" i="8"/>
  <c r="AY19" i="8"/>
  <c r="J40" i="8"/>
  <c r="AX20" i="7"/>
  <c r="N20" i="7"/>
  <c r="AX14" i="6"/>
  <c r="AX26" i="6" l="1"/>
  <c r="AY40" i="8"/>
  <c r="AW569" i="5" l="1"/>
  <c r="AV569" i="5"/>
  <c r="AU569" i="5"/>
  <c r="AT569" i="5"/>
  <c r="AR569" i="5"/>
  <c r="AQ569" i="5"/>
  <c r="AP569" i="5"/>
  <c r="AO569" i="5"/>
  <c r="AM569" i="5"/>
  <c r="AL569" i="5"/>
  <c r="AK569" i="5"/>
  <c r="AJ569" i="5"/>
  <c r="AH569" i="5"/>
  <c r="AG569" i="5"/>
  <c r="AF569" i="5"/>
  <c r="AE569" i="5"/>
  <c r="AC569" i="5"/>
  <c r="AB569" i="5"/>
  <c r="AA569" i="5"/>
  <c r="Z569" i="5"/>
  <c r="X569" i="5"/>
  <c r="W569" i="5"/>
  <c r="V569" i="5"/>
  <c r="U569" i="5"/>
  <c r="S569" i="5"/>
  <c r="R569" i="5"/>
  <c r="Q569" i="5"/>
  <c r="P569" i="5"/>
  <c r="N569" i="5"/>
  <c r="M569" i="5"/>
  <c r="L569" i="5"/>
  <c r="K569" i="5"/>
  <c r="I569" i="5"/>
  <c r="H569" i="5"/>
  <c r="G569" i="5"/>
  <c r="F569" i="5"/>
  <c r="AX493" i="5"/>
  <c r="AX494" i="5"/>
  <c r="AX495" i="5"/>
  <c r="AX496" i="5"/>
  <c r="AX497" i="5"/>
  <c r="AX498" i="5"/>
  <c r="AX499" i="5"/>
  <c r="AX500" i="5"/>
  <c r="AX501" i="5"/>
  <c r="AX502" i="5"/>
  <c r="AX503" i="5"/>
  <c r="AX504" i="5"/>
  <c r="AX505" i="5"/>
  <c r="AX506" i="5"/>
  <c r="AX507" i="5"/>
  <c r="AX508" i="5"/>
  <c r="AX509" i="5"/>
  <c r="AX510" i="5"/>
  <c r="AX511" i="5"/>
  <c r="AX512" i="5"/>
  <c r="AX513" i="5"/>
  <c r="AX514" i="5"/>
  <c r="AX515" i="5"/>
  <c r="AX516" i="5"/>
  <c r="AX517" i="5"/>
  <c r="AX518" i="5"/>
  <c r="AX519" i="5"/>
  <c r="AX520" i="5"/>
  <c r="AX521" i="5"/>
  <c r="AX522" i="5"/>
  <c r="AX523" i="5"/>
  <c r="AX524" i="5"/>
  <c r="AX525" i="5"/>
  <c r="AX526" i="5"/>
  <c r="AX527" i="5"/>
  <c r="AX528" i="5"/>
  <c r="AX529" i="5"/>
  <c r="AX530" i="5"/>
  <c r="AX531" i="5"/>
  <c r="AX532" i="5"/>
  <c r="AX533" i="5"/>
  <c r="AX534" i="5"/>
  <c r="AX535" i="5"/>
  <c r="AX536" i="5"/>
  <c r="AX537" i="5"/>
  <c r="AX538" i="5"/>
  <c r="AX539" i="5"/>
  <c r="AX540" i="5"/>
  <c r="AX541" i="5"/>
  <c r="AX542" i="5"/>
  <c r="AX543" i="5"/>
  <c r="AX544" i="5"/>
  <c r="AX545" i="5"/>
  <c r="AX546" i="5"/>
  <c r="AX547" i="5"/>
  <c r="AX548" i="5"/>
  <c r="AX549" i="5"/>
  <c r="AX550" i="5"/>
  <c r="AX551" i="5"/>
  <c r="AX552" i="5"/>
  <c r="AX553" i="5"/>
  <c r="AX554" i="5"/>
  <c r="AX555" i="5"/>
  <c r="AX556" i="5"/>
  <c r="AX557" i="5"/>
  <c r="AX558" i="5"/>
  <c r="AX559" i="5"/>
  <c r="AX560" i="5"/>
  <c r="AX561" i="5"/>
  <c r="AX562" i="5"/>
  <c r="AX563" i="5"/>
  <c r="AX564" i="5"/>
  <c r="AX565" i="5"/>
  <c r="AX566" i="5"/>
  <c r="AX567" i="5"/>
  <c r="AX568" i="5"/>
  <c r="AS493" i="5"/>
  <c r="AS494" i="5"/>
  <c r="AS495" i="5"/>
  <c r="AS496" i="5"/>
  <c r="AS497" i="5"/>
  <c r="AS498" i="5"/>
  <c r="AS499" i="5"/>
  <c r="AS500" i="5"/>
  <c r="AS501" i="5"/>
  <c r="AS502" i="5"/>
  <c r="AS503" i="5"/>
  <c r="AS504" i="5"/>
  <c r="AS505" i="5"/>
  <c r="AS506" i="5"/>
  <c r="AS507" i="5"/>
  <c r="AS508" i="5"/>
  <c r="AS509" i="5"/>
  <c r="AS510" i="5"/>
  <c r="AS511" i="5"/>
  <c r="AS512" i="5"/>
  <c r="AS513" i="5"/>
  <c r="AS514" i="5"/>
  <c r="AS515" i="5"/>
  <c r="AS516" i="5"/>
  <c r="AS517" i="5"/>
  <c r="AS518" i="5"/>
  <c r="AS519" i="5"/>
  <c r="AS520" i="5"/>
  <c r="AS521" i="5"/>
  <c r="AS522" i="5"/>
  <c r="AS523" i="5"/>
  <c r="AS524" i="5"/>
  <c r="AS525" i="5"/>
  <c r="AS526" i="5"/>
  <c r="AS527" i="5"/>
  <c r="AS528" i="5"/>
  <c r="AS529" i="5"/>
  <c r="AS530" i="5"/>
  <c r="AS531" i="5"/>
  <c r="AS532" i="5"/>
  <c r="AS533" i="5"/>
  <c r="AS534" i="5"/>
  <c r="AS535" i="5"/>
  <c r="AS536" i="5"/>
  <c r="AS537" i="5"/>
  <c r="AS538" i="5"/>
  <c r="AS539" i="5"/>
  <c r="AS540" i="5"/>
  <c r="AS541" i="5"/>
  <c r="AS542" i="5"/>
  <c r="AS543" i="5"/>
  <c r="AS544" i="5"/>
  <c r="AS545" i="5"/>
  <c r="AS546" i="5"/>
  <c r="AS547" i="5"/>
  <c r="AS548" i="5"/>
  <c r="AS549" i="5"/>
  <c r="AS550" i="5"/>
  <c r="AS551" i="5"/>
  <c r="AS552" i="5"/>
  <c r="AS553" i="5"/>
  <c r="AS554" i="5"/>
  <c r="AS555" i="5"/>
  <c r="AS556" i="5"/>
  <c r="AS557" i="5"/>
  <c r="AS558" i="5"/>
  <c r="AS559" i="5"/>
  <c r="AS560" i="5"/>
  <c r="AS561" i="5"/>
  <c r="AS562" i="5"/>
  <c r="AS563" i="5"/>
  <c r="AS564" i="5"/>
  <c r="AS565" i="5"/>
  <c r="AS566" i="5"/>
  <c r="AS567" i="5"/>
  <c r="AS568" i="5"/>
  <c r="AN492" i="5"/>
  <c r="AN493" i="5"/>
  <c r="AN494" i="5"/>
  <c r="AN495" i="5"/>
  <c r="AN496" i="5"/>
  <c r="AN497" i="5"/>
  <c r="AN498" i="5"/>
  <c r="AN499" i="5"/>
  <c r="AN500" i="5"/>
  <c r="AN501" i="5"/>
  <c r="AN502" i="5"/>
  <c r="AN503" i="5"/>
  <c r="AN504" i="5"/>
  <c r="AN505" i="5"/>
  <c r="AN506" i="5"/>
  <c r="AN507" i="5"/>
  <c r="AN508" i="5"/>
  <c r="AN509" i="5"/>
  <c r="AN510" i="5"/>
  <c r="AN511" i="5"/>
  <c r="AN512" i="5"/>
  <c r="AN513" i="5"/>
  <c r="AN514" i="5"/>
  <c r="AN515" i="5"/>
  <c r="AN516" i="5"/>
  <c r="AN517" i="5"/>
  <c r="AN518" i="5"/>
  <c r="AN519" i="5"/>
  <c r="AN520" i="5"/>
  <c r="AN521" i="5"/>
  <c r="AN522" i="5"/>
  <c r="AN523" i="5"/>
  <c r="AN524" i="5"/>
  <c r="AN525" i="5"/>
  <c r="AN526" i="5"/>
  <c r="AN527" i="5"/>
  <c r="AN528" i="5"/>
  <c r="AN529" i="5"/>
  <c r="AN530" i="5"/>
  <c r="AN531" i="5"/>
  <c r="AN532" i="5"/>
  <c r="AN533" i="5"/>
  <c r="AN534" i="5"/>
  <c r="AN535" i="5"/>
  <c r="AN536" i="5"/>
  <c r="AN537" i="5"/>
  <c r="AN538" i="5"/>
  <c r="AN539" i="5"/>
  <c r="AN540" i="5"/>
  <c r="AN541" i="5"/>
  <c r="AN542" i="5"/>
  <c r="AN543" i="5"/>
  <c r="AN544" i="5"/>
  <c r="AN545" i="5"/>
  <c r="AN546" i="5"/>
  <c r="AN547" i="5"/>
  <c r="AN548" i="5"/>
  <c r="AN549" i="5"/>
  <c r="AN550" i="5"/>
  <c r="AN551" i="5"/>
  <c r="AN552" i="5"/>
  <c r="AN553" i="5"/>
  <c r="AN554" i="5"/>
  <c r="AN555" i="5"/>
  <c r="AN556" i="5"/>
  <c r="AN557" i="5"/>
  <c r="AN558" i="5"/>
  <c r="AN559" i="5"/>
  <c r="AN560" i="5"/>
  <c r="AN561" i="5"/>
  <c r="AN562" i="5"/>
  <c r="AN563" i="5"/>
  <c r="AN564" i="5"/>
  <c r="AN565" i="5"/>
  <c r="AN566" i="5"/>
  <c r="AN567" i="5"/>
  <c r="AN568" i="5"/>
  <c r="AI493" i="5"/>
  <c r="AI494" i="5"/>
  <c r="AI495" i="5"/>
  <c r="AI496" i="5"/>
  <c r="AI497" i="5"/>
  <c r="AI498" i="5"/>
  <c r="AI499" i="5"/>
  <c r="AI500" i="5"/>
  <c r="AI501" i="5"/>
  <c r="AI502" i="5"/>
  <c r="AI503" i="5"/>
  <c r="AI504" i="5"/>
  <c r="AI505" i="5"/>
  <c r="AI506" i="5"/>
  <c r="AI507" i="5"/>
  <c r="AI508" i="5"/>
  <c r="AI509" i="5"/>
  <c r="AI510" i="5"/>
  <c r="AI511" i="5"/>
  <c r="AI512" i="5"/>
  <c r="AI513" i="5"/>
  <c r="AI514" i="5"/>
  <c r="AI515" i="5"/>
  <c r="AI516" i="5"/>
  <c r="AI517" i="5"/>
  <c r="AI518" i="5"/>
  <c r="AI519" i="5"/>
  <c r="AI520" i="5"/>
  <c r="AI521" i="5"/>
  <c r="AI522" i="5"/>
  <c r="AI523" i="5"/>
  <c r="AI524" i="5"/>
  <c r="AI525" i="5"/>
  <c r="AI526" i="5"/>
  <c r="AI527" i="5"/>
  <c r="AI528" i="5"/>
  <c r="AI529" i="5"/>
  <c r="AI530" i="5"/>
  <c r="AI531" i="5"/>
  <c r="AI532" i="5"/>
  <c r="AI533" i="5"/>
  <c r="AI534" i="5"/>
  <c r="AI535" i="5"/>
  <c r="AI536" i="5"/>
  <c r="AI537" i="5"/>
  <c r="AI538" i="5"/>
  <c r="AI539" i="5"/>
  <c r="AI540" i="5"/>
  <c r="AI541" i="5"/>
  <c r="AI542" i="5"/>
  <c r="AI543" i="5"/>
  <c r="AI544" i="5"/>
  <c r="AI545" i="5"/>
  <c r="AI546" i="5"/>
  <c r="AI547" i="5"/>
  <c r="AI548" i="5"/>
  <c r="AI549" i="5"/>
  <c r="AI550" i="5"/>
  <c r="AI551" i="5"/>
  <c r="AI552" i="5"/>
  <c r="AI553" i="5"/>
  <c r="AI554" i="5"/>
  <c r="AI555" i="5"/>
  <c r="AI556" i="5"/>
  <c r="AI557" i="5"/>
  <c r="AI558" i="5"/>
  <c r="AI559" i="5"/>
  <c r="AI560" i="5"/>
  <c r="AI561" i="5"/>
  <c r="AI562" i="5"/>
  <c r="AI563" i="5"/>
  <c r="AI564" i="5"/>
  <c r="AI565" i="5"/>
  <c r="AI566" i="5"/>
  <c r="AI567" i="5"/>
  <c r="AI568" i="5"/>
  <c r="AD493" i="5"/>
  <c r="AD494" i="5"/>
  <c r="AD495" i="5"/>
  <c r="AD496" i="5"/>
  <c r="AD497" i="5"/>
  <c r="AD498" i="5"/>
  <c r="AD499" i="5"/>
  <c r="AD500" i="5"/>
  <c r="AD501" i="5"/>
  <c r="AD502" i="5"/>
  <c r="AD503" i="5"/>
  <c r="AD504" i="5"/>
  <c r="AD505" i="5"/>
  <c r="AD506" i="5"/>
  <c r="AD507" i="5"/>
  <c r="AD508" i="5"/>
  <c r="AD509" i="5"/>
  <c r="AD510" i="5"/>
  <c r="AD511" i="5"/>
  <c r="AD512" i="5"/>
  <c r="AD513" i="5"/>
  <c r="AD514" i="5"/>
  <c r="AD515" i="5"/>
  <c r="AD516" i="5"/>
  <c r="AD517" i="5"/>
  <c r="AD518" i="5"/>
  <c r="AD519" i="5"/>
  <c r="AD520" i="5"/>
  <c r="AD521" i="5"/>
  <c r="AD522" i="5"/>
  <c r="AD523" i="5"/>
  <c r="AD524" i="5"/>
  <c r="AD525" i="5"/>
  <c r="AD526" i="5"/>
  <c r="AD527" i="5"/>
  <c r="AD528" i="5"/>
  <c r="AD529" i="5"/>
  <c r="AD530" i="5"/>
  <c r="AD531" i="5"/>
  <c r="AD532" i="5"/>
  <c r="AD533" i="5"/>
  <c r="AD534" i="5"/>
  <c r="AD535" i="5"/>
  <c r="AD536" i="5"/>
  <c r="AD537" i="5"/>
  <c r="AD538" i="5"/>
  <c r="AD539" i="5"/>
  <c r="AD540" i="5"/>
  <c r="AD541" i="5"/>
  <c r="AD542" i="5"/>
  <c r="AD543" i="5"/>
  <c r="AD544" i="5"/>
  <c r="AD545" i="5"/>
  <c r="AD546" i="5"/>
  <c r="AD547" i="5"/>
  <c r="AD548" i="5"/>
  <c r="AD549" i="5"/>
  <c r="AD550" i="5"/>
  <c r="AD551" i="5"/>
  <c r="AD552" i="5"/>
  <c r="AD553" i="5"/>
  <c r="AD554" i="5"/>
  <c r="AD555" i="5"/>
  <c r="AD556" i="5"/>
  <c r="AD557" i="5"/>
  <c r="AD558" i="5"/>
  <c r="AD559" i="5"/>
  <c r="AD560" i="5"/>
  <c r="AD561" i="5"/>
  <c r="AD562" i="5"/>
  <c r="AD563" i="5"/>
  <c r="AD564" i="5"/>
  <c r="AD565" i="5"/>
  <c r="AD566" i="5"/>
  <c r="AD567" i="5"/>
  <c r="AD568" i="5"/>
  <c r="Y493" i="5"/>
  <c r="Y494" i="5"/>
  <c r="Y495" i="5"/>
  <c r="Y496" i="5"/>
  <c r="Y497" i="5"/>
  <c r="Y498" i="5"/>
  <c r="Y499" i="5"/>
  <c r="Y500" i="5"/>
  <c r="Y501" i="5"/>
  <c r="Y502" i="5"/>
  <c r="Y503" i="5"/>
  <c r="Y504" i="5"/>
  <c r="Y505" i="5"/>
  <c r="Y506" i="5"/>
  <c r="Y507" i="5"/>
  <c r="Y508" i="5"/>
  <c r="Y509" i="5"/>
  <c r="Y510" i="5"/>
  <c r="Y511" i="5"/>
  <c r="Y512" i="5"/>
  <c r="Y513" i="5"/>
  <c r="Y514" i="5"/>
  <c r="Y515" i="5"/>
  <c r="Y516" i="5"/>
  <c r="Y517" i="5"/>
  <c r="Y518" i="5"/>
  <c r="Y519" i="5"/>
  <c r="Y520" i="5"/>
  <c r="Y521" i="5"/>
  <c r="Y522" i="5"/>
  <c r="Y523" i="5"/>
  <c r="Y524" i="5"/>
  <c r="Y525" i="5"/>
  <c r="Y526" i="5"/>
  <c r="Y527" i="5"/>
  <c r="Y528" i="5"/>
  <c r="Y529" i="5"/>
  <c r="Y530" i="5"/>
  <c r="Y531" i="5"/>
  <c r="Y532" i="5"/>
  <c r="Y533" i="5"/>
  <c r="Y534" i="5"/>
  <c r="Y535" i="5"/>
  <c r="Y536" i="5"/>
  <c r="Y537" i="5"/>
  <c r="Y538" i="5"/>
  <c r="Y539" i="5"/>
  <c r="Y540" i="5"/>
  <c r="Y541" i="5"/>
  <c r="Y542" i="5"/>
  <c r="Y543" i="5"/>
  <c r="Y544" i="5"/>
  <c r="Y545" i="5"/>
  <c r="Y546" i="5"/>
  <c r="Y547" i="5"/>
  <c r="Y548" i="5"/>
  <c r="Y549" i="5"/>
  <c r="Y550" i="5"/>
  <c r="Y551" i="5"/>
  <c r="Y552" i="5"/>
  <c r="Y553" i="5"/>
  <c r="Y554" i="5"/>
  <c r="Y555" i="5"/>
  <c r="Y556" i="5"/>
  <c r="Y557" i="5"/>
  <c r="Y558" i="5"/>
  <c r="Y559" i="5"/>
  <c r="Y560" i="5"/>
  <c r="Y561" i="5"/>
  <c r="Y562" i="5"/>
  <c r="Y563" i="5"/>
  <c r="Y564" i="5"/>
  <c r="Y565" i="5"/>
  <c r="Y566" i="5"/>
  <c r="Y567" i="5"/>
  <c r="Y568" i="5"/>
  <c r="T493" i="5"/>
  <c r="T494" i="5"/>
  <c r="T495" i="5"/>
  <c r="T496" i="5"/>
  <c r="T497" i="5"/>
  <c r="T498" i="5"/>
  <c r="T499" i="5"/>
  <c r="T500" i="5"/>
  <c r="T501" i="5"/>
  <c r="T502" i="5"/>
  <c r="T503" i="5"/>
  <c r="T504" i="5"/>
  <c r="T505" i="5"/>
  <c r="T506" i="5"/>
  <c r="T507" i="5"/>
  <c r="T508" i="5"/>
  <c r="T509" i="5"/>
  <c r="T510" i="5"/>
  <c r="T511" i="5"/>
  <c r="T512" i="5"/>
  <c r="T513" i="5"/>
  <c r="T514" i="5"/>
  <c r="T515" i="5"/>
  <c r="T516" i="5"/>
  <c r="T517" i="5"/>
  <c r="T518" i="5"/>
  <c r="T519" i="5"/>
  <c r="T520" i="5"/>
  <c r="T521" i="5"/>
  <c r="T522" i="5"/>
  <c r="T523" i="5"/>
  <c r="T524" i="5"/>
  <c r="T525" i="5"/>
  <c r="T526" i="5"/>
  <c r="T527" i="5"/>
  <c r="T528" i="5"/>
  <c r="T529" i="5"/>
  <c r="T530" i="5"/>
  <c r="T531" i="5"/>
  <c r="T532" i="5"/>
  <c r="T533" i="5"/>
  <c r="T534" i="5"/>
  <c r="T535" i="5"/>
  <c r="T536" i="5"/>
  <c r="T537" i="5"/>
  <c r="T538" i="5"/>
  <c r="T539" i="5"/>
  <c r="T540" i="5"/>
  <c r="T541" i="5"/>
  <c r="T542" i="5"/>
  <c r="T543" i="5"/>
  <c r="T544" i="5"/>
  <c r="T545" i="5"/>
  <c r="T546" i="5"/>
  <c r="T547" i="5"/>
  <c r="T548" i="5"/>
  <c r="T549" i="5"/>
  <c r="T550" i="5"/>
  <c r="T551" i="5"/>
  <c r="T552" i="5"/>
  <c r="T553" i="5"/>
  <c r="T554" i="5"/>
  <c r="T555" i="5"/>
  <c r="T556" i="5"/>
  <c r="T557" i="5"/>
  <c r="T558" i="5"/>
  <c r="T559" i="5"/>
  <c r="T560" i="5"/>
  <c r="T561" i="5"/>
  <c r="T562" i="5"/>
  <c r="T563" i="5"/>
  <c r="T564" i="5"/>
  <c r="T565" i="5"/>
  <c r="T566" i="5"/>
  <c r="T567" i="5"/>
  <c r="T568" i="5"/>
  <c r="O495" i="5"/>
  <c r="O496" i="5"/>
  <c r="O497" i="5"/>
  <c r="O498" i="5"/>
  <c r="O499" i="5"/>
  <c r="O500" i="5"/>
  <c r="O501" i="5"/>
  <c r="O502" i="5"/>
  <c r="O503" i="5"/>
  <c r="O504" i="5"/>
  <c r="O505" i="5"/>
  <c r="O506" i="5"/>
  <c r="O507" i="5"/>
  <c r="O508" i="5"/>
  <c r="O509" i="5"/>
  <c r="O510" i="5"/>
  <c r="O511" i="5"/>
  <c r="O512" i="5"/>
  <c r="O513" i="5"/>
  <c r="O514" i="5"/>
  <c r="O515" i="5"/>
  <c r="O516" i="5"/>
  <c r="O517" i="5"/>
  <c r="O518" i="5"/>
  <c r="O519" i="5"/>
  <c r="O520" i="5"/>
  <c r="O521" i="5"/>
  <c r="O522" i="5"/>
  <c r="O523" i="5"/>
  <c r="O524" i="5"/>
  <c r="O525" i="5"/>
  <c r="O526" i="5"/>
  <c r="O527" i="5"/>
  <c r="O528" i="5"/>
  <c r="O529" i="5"/>
  <c r="O530" i="5"/>
  <c r="O531" i="5"/>
  <c r="O532" i="5"/>
  <c r="O533" i="5"/>
  <c r="O534" i="5"/>
  <c r="O535" i="5"/>
  <c r="O536" i="5"/>
  <c r="O537" i="5"/>
  <c r="O538" i="5"/>
  <c r="O539" i="5"/>
  <c r="O540" i="5"/>
  <c r="O541" i="5"/>
  <c r="O542" i="5"/>
  <c r="O543" i="5"/>
  <c r="O544" i="5"/>
  <c r="O545" i="5"/>
  <c r="O546" i="5"/>
  <c r="O547" i="5"/>
  <c r="O548" i="5"/>
  <c r="O549" i="5"/>
  <c r="O550" i="5"/>
  <c r="O551" i="5"/>
  <c r="O552" i="5"/>
  <c r="O553" i="5"/>
  <c r="O554" i="5"/>
  <c r="O555" i="5"/>
  <c r="O556" i="5"/>
  <c r="O557" i="5"/>
  <c r="O558" i="5"/>
  <c r="O559" i="5"/>
  <c r="O560" i="5"/>
  <c r="O561" i="5"/>
  <c r="O562" i="5"/>
  <c r="O563" i="5"/>
  <c r="O564" i="5"/>
  <c r="O565" i="5"/>
  <c r="O566" i="5"/>
  <c r="O567" i="5"/>
  <c r="O568" i="5"/>
  <c r="J495" i="5"/>
  <c r="AY495" i="5" s="1"/>
  <c r="J496" i="5"/>
  <c r="J497" i="5"/>
  <c r="J498" i="5"/>
  <c r="J499" i="5"/>
  <c r="J500" i="5"/>
  <c r="J501" i="5"/>
  <c r="J502" i="5"/>
  <c r="J503" i="5"/>
  <c r="AY503" i="5" s="1"/>
  <c r="J504" i="5"/>
  <c r="J505" i="5"/>
  <c r="J506" i="5"/>
  <c r="J507" i="5"/>
  <c r="J508" i="5"/>
  <c r="J509" i="5"/>
  <c r="J510" i="5"/>
  <c r="J511" i="5"/>
  <c r="AY511" i="5" s="1"/>
  <c r="J512" i="5"/>
  <c r="J513" i="5"/>
  <c r="J514" i="5"/>
  <c r="J515" i="5"/>
  <c r="J516" i="5"/>
  <c r="J517" i="5"/>
  <c r="J518" i="5"/>
  <c r="J519" i="5"/>
  <c r="AY519" i="5" s="1"/>
  <c r="J520" i="5"/>
  <c r="J521" i="5"/>
  <c r="J522" i="5"/>
  <c r="J523" i="5"/>
  <c r="J524" i="5"/>
  <c r="J525" i="5"/>
  <c r="J526" i="5"/>
  <c r="J527" i="5"/>
  <c r="AY527" i="5" s="1"/>
  <c r="J528" i="5"/>
  <c r="J529" i="5"/>
  <c r="J530" i="5"/>
  <c r="J531" i="5"/>
  <c r="J532" i="5"/>
  <c r="J533" i="5"/>
  <c r="J534" i="5"/>
  <c r="J535" i="5"/>
  <c r="AY535" i="5" s="1"/>
  <c r="J536" i="5"/>
  <c r="J537" i="5"/>
  <c r="J538" i="5"/>
  <c r="J539" i="5"/>
  <c r="J540" i="5"/>
  <c r="J541" i="5"/>
  <c r="J542" i="5"/>
  <c r="J543" i="5"/>
  <c r="AY543" i="5" s="1"/>
  <c r="J544" i="5"/>
  <c r="J545" i="5"/>
  <c r="J546" i="5"/>
  <c r="J547" i="5"/>
  <c r="J548" i="5"/>
  <c r="J549" i="5"/>
  <c r="J550" i="5"/>
  <c r="J551" i="5"/>
  <c r="AY551" i="5" s="1"/>
  <c r="J552" i="5"/>
  <c r="J553" i="5"/>
  <c r="J554" i="5"/>
  <c r="J555" i="5"/>
  <c r="J556" i="5"/>
  <c r="J557" i="5"/>
  <c r="J558" i="5"/>
  <c r="J559" i="5"/>
  <c r="AY559" i="5" s="1"/>
  <c r="J560" i="5"/>
  <c r="J561" i="5"/>
  <c r="J562" i="5"/>
  <c r="J563" i="5"/>
  <c r="J564" i="5"/>
  <c r="J565" i="5"/>
  <c r="J566" i="5"/>
  <c r="J567" i="5"/>
  <c r="J568" i="5"/>
  <c r="AX284" i="5"/>
  <c r="AX285" i="5"/>
  <c r="AX286" i="5"/>
  <c r="AX287" i="5"/>
  <c r="AX288" i="5"/>
  <c r="AX289" i="5"/>
  <c r="AX290" i="5"/>
  <c r="AX291" i="5"/>
  <c r="AX292" i="5"/>
  <c r="AX293" i="5"/>
  <c r="AX294" i="5"/>
  <c r="AX295" i="5"/>
  <c r="AX296" i="5"/>
  <c r="AX297" i="5"/>
  <c r="AX298" i="5"/>
  <c r="AX299" i="5"/>
  <c r="AX300" i="5"/>
  <c r="AX301" i="5"/>
  <c r="AX302" i="5"/>
  <c r="AX303" i="5"/>
  <c r="AX304" i="5"/>
  <c r="AX305" i="5"/>
  <c r="AX306" i="5"/>
  <c r="AX307" i="5"/>
  <c r="AX308" i="5"/>
  <c r="AX309" i="5"/>
  <c r="AX310" i="5"/>
  <c r="AX311" i="5"/>
  <c r="AX312" i="5"/>
  <c r="AX313" i="5"/>
  <c r="AX314" i="5"/>
  <c r="AX315" i="5"/>
  <c r="AX316" i="5"/>
  <c r="AX317" i="5"/>
  <c r="AX318" i="5"/>
  <c r="AX319" i="5"/>
  <c r="AX320" i="5"/>
  <c r="AX321" i="5"/>
  <c r="AX322" i="5"/>
  <c r="AX323" i="5"/>
  <c r="AX324" i="5"/>
  <c r="AX325" i="5"/>
  <c r="AX326" i="5"/>
  <c r="AX327" i="5"/>
  <c r="AX328" i="5"/>
  <c r="AX329" i="5"/>
  <c r="AX330" i="5"/>
  <c r="AX331" i="5"/>
  <c r="AX332" i="5"/>
  <c r="AX333" i="5"/>
  <c r="AX334" i="5"/>
  <c r="AX335" i="5"/>
  <c r="AX336" i="5"/>
  <c r="AX337" i="5"/>
  <c r="AX338" i="5"/>
  <c r="AX339" i="5"/>
  <c r="AX340" i="5"/>
  <c r="AX341" i="5"/>
  <c r="AX342" i="5"/>
  <c r="AX343" i="5"/>
  <c r="AX344" i="5"/>
  <c r="AX345" i="5"/>
  <c r="AX346" i="5"/>
  <c r="AX347" i="5"/>
  <c r="AX348" i="5"/>
  <c r="AX349" i="5"/>
  <c r="AX350" i="5"/>
  <c r="AX351" i="5"/>
  <c r="AX352" i="5"/>
  <c r="AX353" i="5"/>
  <c r="AX354" i="5"/>
  <c r="AX355" i="5"/>
  <c r="AX356" i="5"/>
  <c r="AX357" i="5"/>
  <c r="AX358" i="5"/>
  <c r="AX359" i="5"/>
  <c r="AX360" i="5"/>
  <c r="AX361" i="5"/>
  <c r="AX362" i="5"/>
  <c r="AX363" i="5"/>
  <c r="AX364" i="5"/>
  <c r="AX365" i="5"/>
  <c r="AX366" i="5"/>
  <c r="AX367" i="5"/>
  <c r="AX368" i="5"/>
  <c r="AX369" i="5"/>
  <c r="AX370" i="5"/>
  <c r="AX371" i="5"/>
  <c r="AX372" i="5"/>
  <c r="AX373" i="5"/>
  <c r="AX374" i="5"/>
  <c r="AX375" i="5"/>
  <c r="AX376" i="5"/>
  <c r="AX377" i="5"/>
  <c r="AX378" i="5"/>
  <c r="AX379" i="5"/>
  <c r="AX380" i="5"/>
  <c r="AX381" i="5"/>
  <c r="AX382" i="5"/>
  <c r="AX383" i="5"/>
  <c r="AX384" i="5"/>
  <c r="AX385" i="5"/>
  <c r="AX386" i="5"/>
  <c r="AX387" i="5"/>
  <c r="AX388" i="5"/>
  <c r="AX389" i="5"/>
  <c r="AX390" i="5"/>
  <c r="AX391" i="5"/>
  <c r="AX392" i="5"/>
  <c r="AX393" i="5"/>
  <c r="AX394" i="5"/>
  <c r="AX395" i="5"/>
  <c r="AX396" i="5"/>
  <c r="AX397" i="5"/>
  <c r="AX398" i="5"/>
  <c r="AX399" i="5"/>
  <c r="AX400" i="5"/>
  <c r="AX401" i="5"/>
  <c r="AX402" i="5"/>
  <c r="AX403" i="5"/>
  <c r="AX404" i="5"/>
  <c r="AX405" i="5"/>
  <c r="AX406" i="5"/>
  <c r="AX407" i="5"/>
  <c r="AX408" i="5"/>
  <c r="AX409" i="5"/>
  <c r="AX410" i="5"/>
  <c r="AX411" i="5"/>
  <c r="AX412" i="5"/>
  <c r="AX413" i="5"/>
  <c r="AX414" i="5"/>
  <c r="AX415" i="5"/>
  <c r="AX416" i="5"/>
  <c r="AX417" i="5"/>
  <c r="AX418" i="5"/>
  <c r="AX419" i="5"/>
  <c r="AX420" i="5"/>
  <c r="AX421" i="5"/>
  <c r="AX422" i="5"/>
  <c r="AX423" i="5"/>
  <c r="AX424" i="5"/>
  <c r="AX425" i="5"/>
  <c r="AX426" i="5"/>
  <c r="AX427" i="5"/>
  <c r="AX428" i="5"/>
  <c r="AX429" i="5"/>
  <c r="AX430" i="5"/>
  <c r="AX431" i="5"/>
  <c r="AX432" i="5"/>
  <c r="AX433" i="5"/>
  <c r="AX434" i="5"/>
  <c r="AX435" i="5"/>
  <c r="AX436" i="5"/>
  <c r="AX437" i="5"/>
  <c r="AX438" i="5"/>
  <c r="AX439" i="5"/>
  <c r="AX440" i="5"/>
  <c r="AX441" i="5"/>
  <c r="AX442" i="5"/>
  <c r="AX443" i="5"/>
  <c r="AX444" i="5"/>
  <c r="AX445" i="5"/>
  <c r="AX446" i="5"/>
  <c r="AX447" i="5"/>
  <c r="AX448" i="5"/>
  <c r="AX449" i="5"/>
  <c r="AX450" i="5"/>
  <c r="AX451" i="5"/>
  <c r="AX452" i="5"/>
  <c r="AX453" i="5"/>
  <c r="AX454" i="5"/>
  <c r="AX455" i="5"/>
  <c r="AX456" i="5"/>
  <c r="AX457" i="5"/>
  <c r="AX458" i="5"/>
  <c r="AX459" i="5"/>
  <c r="AX460" i="5"/>
  <c r="AX461" i="5"/>
  <c r="AX462" i="5"/>
  <c r="AX463" i="5"/>
  <c r="AX464" i="5"/>
  <c r="AX465" i="5"/>
  <c r="AX466" i="5"/>
  <c r="AX467" i="5"/>
  <c r="AX468" i="5"/>
  <c r="AX469" i="5"/>
  <c r="AX470" i="5"/>
  <c r="AX471" i="5"/>
  <c r="AX472" i="5"/>
  <c r="AX473" i="5"/>
  <c r="AX474" i="5"/>
  <c r="AX475" i="5"/>
  <c r="AX476" i="5"/>
  <c r="AX477" i="5"/>
  <c r="AX478" i="5"/>
  <c r="AX479" i="5"/>
  <c r="AX480" i="5"/>
  <c r="AX481" i="5"/>
  <c r="AX482" i="5"/>
  <c r="AX483" i="5"/>
  <c r="AX484" i="5"/>
  <c r="AX485" i="5"/>
  <c r="AX486" i="5"/>
  <c r="AX487" i="5"/>
  <c r="AX488" i="5"/>
  <c r="AX489" i="5"/>
  <c r="AX490" i="5"/>
  <c r="AX491" i="5"/>
  <c r="AX492" i="5"/>
  <c r="AS285" i="5"/>
  <c r="AS286" i="5"/>
  <c r="AS287" i="5"/>
  <c r="AS288" i="5"/>
  <c r="AS289" i="5"/>
  <c r="AS290" i="5"/>
  <c r="AS291" i="5"/>
  <c r="AS292" i="5"/>
  <c r="AS293" i="5"/>
  <c r="AS294" i="5"/>
  <c r="AS295" i="5"/>
  <c r="AS296" i="5"/>
  <c r="AS297" i="5"/>
  <c r="AS298" i="5"/>
  <c r="AS299" i="5"/>
  <c r="AS300" i="5"/>
  <c r="AS301" i="5"/>
  <c r="AS302" i="5"/>
  <c r="AS303" i="5"/>
  <c r="AS304" i="5"/>
  <c r="AS305" i="5"/>
  <c r="AS306" i="5"/>
  <c r="AS307" i="5"/>
  <c r="AS308" i="5"/>
  <c r="AS309" i="5"/>
  <c r="AS310" i="5"/>
  <c r="AS311" i="5"/>
  <c r="AS312" i="5"/>
  <c r="AS313" i="5"/>
  <c r="AS314" i="5"/>
  <c r="AS315" i="5"/>
  <c r="AS316" i="5"/>
  <c r="AS317" i="5"/>
  <c r="AS318" i="5"/>
  <c r="AS319" i="5"/>
  <c r="AS320" i="5"/>
  <c r="AS321" i="5"/>
  <c r="AS322" i="5"/>
  <c r="AS323" i="5"/>
  <c r="AS324" i="5"/>
  <c r="AS325" i="5"/>
  <c r="AS326" i="5"/>
  <c r="AS327" i="5"/>
  <c r="AS328" i="5"/>
  <c r="AS329" i="5"/>
  <c r="AS330" i="5"/>
  <c r="AS331" i="5"/>
  <c r="AS332" i="5"/>
  <c r="AS333" i="5"/>
  <c r="AS334" i="5"/>
  <c r="AS335" i="5"/>
  <c r="AS336" i="5"/>
  <c r="AS337" i="5"/>
  <c r="AS338" i="5"/>
  <c r="AS339" i="5"/>
  <c r="AS340" i="5"/>
  <c r="AS341" i="5"/>
  <c r="AS342" i="5"/>
  <c r="AS343" i="5"/>
  <c r="AS344" i="5"/>
  <c r="AS345" i="5"/>
  <c r="AS346" i="5"/>
  <c r="AS347" i="5"/>
  <c r="AS348" i="5"/>
  <c r="AS349" i="5"/>
  <c r="AS350" i="5"/>
  <c r="AS351" i="5"/>
  <c r="AS352" i="5"/>
  <c r="AS353" i="5"/>
  <c r="AS354" i="5"/>
  <c r="AS355" i="5"/>
  <c r="AS356" i="5"/>
  <c r="AS357" i="5"/>
  <c r="AS358" i="5"/>
  <c r="AS359" i="5"/>
  <c r="AS360" i="5"/>
  <c r="AS361" i="5"/>
  <c r="AS362" i="5"/>
  <c r="AS363" i="5"/>
  <c r="AS364" i="5"/>
  <c r="AS365" i="5"/>
  <c r="AS366" i="5"/>
  <c r="AS367" i="5"/>
  <c r="AS368" i="5"/>
  <c r="AS369" i="5"/>
  <c r="AS370" i="5"/>
  <c r="AS371" i="5"/>
  <c r="AS372" i="5"/>
  <c r="AS373" i="5"/>
  <c r="AS374" i="5"/>
  <c r="AS375" i="5"/>
  <c r="AS376" i="5"/>
  <c r="AS377" i="5"/>
  <c r="AS378" i="5"/>
  <c r="AS379" i="5"/>
  <c r="AS380" i="5"/>
  <c r="AS381" i="5"/>
  <c r="AS382" i="5"/>
  <c r="AS383" i="5"/>
  <c r="AS384" i="5"/>
  <c r="AS385" i="5"/>
  <c r="AS386" i="5"/>
  <c r="AS387" i="5"/>
  <c r="AS388" i="5"/>
  <c r="AS389" i="5"/>
  <c r="AS390" i="5"/>
  <c r="AS391" i="5"/>
  <c r="AS392" i="5"/>
  <c r="AS393" i="5"/>
  <c r="AS394" i="5"/>
  <c r="AS395" i="5"/>
  <c r="AS396" i="5"/>
  <c r="AS397" i="5"/>
  <c r="AS398" i="5"/>
  <c r="AS399" i="5"/>
  <c r="AS400" i="5"/>
  <c r="AS401" i="5"/>
  <c r="AS402" i="5"/>
  <c r="AS403" i="5"/>
  <c r="AS404" i="5"/>
  <c r="AS405" i="5"/>
  <c r="AS406" i="5"/>
  <c r="AS407" i="5"/>
  <c r="AS408" i="5"/>
  <c r="AS409" i="5"/>
  <c r="AS410" i="5"/>
  <c r="AS411" i="5"/>
  <c r="AS412" i="5"/>
  <c r="AS413" i="5"/>
  <c r="AS414" i="5"/>
  <c r="AS415" i="5"/>
  <c r="AS416" i="5"/>
  <c r="AS417" i="5"/>
  <c r="AS418" i="5"/>
  <c r="AS419" i="5"/>
  <c r="AS420" i="5"/>
  <c r="AS421" i="5"/>
  <c r="AS422" i="5"/>
  <c r="AS423" i="5"/>
  <c r="AS424" i="5"/>
  <c r="AS425" i="5"/>
  <c r="AS426" i="5"/>
  <c r="AS427" i="5"/>
  <c r="AS428" i="5"/>
  <c r="AS429" i="5"/>
  <c r="AS430" i="5"/>
  <c r="AS431" i="5"/>
  <c r="AS432" i="5"/>
  <c r="AS433" i="5"/>
  <c r="AS434" i="5"/>
  <c r="AS435" i="5"/>
  <c r="AS436" i="5"/>
  <c r="AS437" i="5"/>
  <c r="AS438" i="5"/>
  <c r="AS439" i="5"/>
  <c r="AS440" i="5"/>
  <c r="AS441" i="5"/>
  <c r="AS442" i="5"/>
  <c r="AS443" i="5"/>
  <c r="AS444" i="5"/>
  <c r="AS445" i="5"/>
  <c r="AS446" i="5"/>
  <c r="AS447" i="5"/>
  <c r="AS448" i="5"/>
  <c r="AS449" i="5"/>
  <c r="AS450" i="5"/>
  <c r="AS451" i="5"/>
  <c r="AS452" i="5"/>
  <c r="AS453" i="5"/>
  <c r="AS454" i="5"/>
  <c r="AS455" i="5"/>
  <c r="AS456" i="5"/>
  <c r="AS457" i="5"/>
  <c r="AS458" i="5"/>
  <c r="AS459" i="5"/>
  <c r="AS460" i="5"/>
  <c r="AS461" i="5"/>
  <c r="AS462" i="5"/>
  <c r="AS463" i="5"/>
  <c r="AS464" i="5"/>
  <c r="AS465" i="5"/>
  <c r="AS466" i="5"/>
  <c r="AS467" i="5"/>
  <c r="AS468" i="5"/>
  <c r="AS469" i="5"/>
  <c r="AS470" i="5"/>
  <c r="AS471" i="5"/>
  <c r="AS472" i="5"/>
  <c r="AS473" i="5"/>
  <c r="AS474" i="5"/>
  <c r="AS475" i="5"/>
  <c r="AS476" i="5"/>
  <c r="AS477" i="5"/>
  <c r="AS478" i="5"/>
  <c r="AS479" i="5"/>
  <c r="AS480" i="5"/>
  <c r="AS481" i="5"/>
  <c r="AS482" i="5"/>
  <c r="AS483" i="5"/>
  <c r="AS484" i="5"/>
  <c r="AS485" i="5"/>
  <c r="AS486" i="5"/>
  <c r="AS487" i="5"/>
  <c r="AS488" i="5"/>
  <c r="AS489" i="5"/>
  <c r="AS490" i="5"/>
  <c r="AS491" i="5"/>
  <c r="AS492" i="5"/>
  <c r="AN285" i="5"/>
  <c r="AN286" i="5"/>
  <c r="AN287" i="5"/>
  <c r="AN288" i="5"/>
  <c r="AN289" i="5"/>
  <c r="AN290" i="5"/>
  <c r="AN291" i="5"/>
  <c r="AN292" i="5"/>
  <c r="AN293" i="5"/>
  <c r="AN294" i="5"/>
  <c r="AN295" i="5"/>
  <c r="AN296" i="5"/>
  <c r="AN297" i="5"/>
  <c r="AN298" i="5"/>
  <c r="AN299" i="5"/>
  <c r="AN300" i="5"/>
  <c r="AN301" i="5"/>
  <c r="AN302" i="5"/>
  <c r="AN303" i="5"/>
  <c r="AN304" i="5"/>
  <c r="AN305" i="5"/>
  <c r="AN306" i="5"/>
  <c r="AN307" i="5"/>
  <c r="AN308" i="5"/>
  <c r="AN309" i="5"/>
  <c r="AN310" i="5"/>
  <c r="AN311" i="5"/>
  <c r="AN312" i="5"/>
  <c r="AN313" i="5"/>
  <c r="AN314" i="5"/>
  <c r="AN315" i="5"/>
  <c r="AN316" i="5"/>
  <c r="AN317" i="5"/>
  <c r="AN318" i="5"/>
  <c r="AN319" i="5"/>
  <c r="AN320" i="5"/>
  <c r="AN321" i="5"/>
  <c r="AN322" i="5"/>
  <c r="AN323" i="5"/>
  <c r="AN324" i="5"/>
  <c r="AN325" i="5"/>
  <c r="AN326" i="5"/>
  <c r="AN327" i="5"/>
  <c r="AN328" i="5"/>
  <c r="AN329" i="5"/>
  <c r="AN330" i="5"/>
  <c r="AN331" i="5"/>
  <c r="AN332" i="5"/>
  <c r="AN333" i="5"/>
  <c r="AN334" i="5"/>
  <c r="AN335" i="5"/>
  <c r="AN336" i="5"/>
  <c r="AN337" i="5"/>
  <c r="AN338" i="5"/>
  <c r="AN339" i="5"/>
  <c r="AN340" i="5"/>
  <c r="AN341" i="5"/>
  <c r="AN342" i="5"/>
  <c r="AN343" i="5"/>
  <c r="AN344" i="5"/>
  <c r="AN345" i="5"/>
  <c r="AN346" i="5"/>
  <c r="AN347" i="5"/>
  <c r="AN348" i="5"/>
  <c r="AN349" i="5"/>
  <c r="AN350" i="5"/>
  <c r="AN351" i="5"/>
  <c r="AN352" i="5"/>
  <c r="AN353" i="5"/>
  <c r="AN354" i="5"/>
  <c r="AN355" i="5"/>
  <c r="AN356" i="5"/>
  <c r="AN357" i="5"/>
  <c r="AN358" i="5"/>
  <c r="AN359" i="5"/>
  <c r="AN360" i="5"/>
  <c r="AN361" i="5"/>
  <c r="AN362" i="5"/>
  <c r="AN363" i="5"/>
  <c r="AN364" i="5"/>
  <c r="AN365" i="5"/>
  <c r="AN366" i="5"/>
  <c r="AN367" i="5"/>
  <c r="AN368" i="5"/>
  <c r="AN369" i="5"/>
  <c r="AN370" i="5"/>
  <c r="AN371" i="5"/>
  <c r="AN372" i="5"/>
  <c r="AN373" i="5"/>
  <c r="AN374" i="5"/>
  <c r="AN375" i="5"/>
  <c r="AN376" i="5"/>
  <c r="AN377" i="5"/>
  <c r="AN378" i="5"/>
  <c r="AN379" i="5"/>
  <c r="AN380" i="5"/>
  <c r="AN381" i="5"/>
  <c r="AN382" i="5"/>
  <c r="AN383" i="5"/>
  <c r="AN384" i="5"/>
  <c r="AN385" i="5"/>
  <c r="AN386" i="5"/>
  <c r="AN387" i="5"/>
  <c r="AN388" i="5"/>
  <c r="AN389" i="5"/>
  <c r="AN390" i="5"/>
  <c r="AN391" i="5"/>
  <c r="AN392" i="5"/>
  <c r="AN393" i="5"/>
  <c r="AN394" i="5"/>
  <c r="AN395" i="5"/>
  <c r="AN396" i="5"/>
  <c r="AN397" i="5"/>
  <c r="AN398" i="5"/>
  <c r="AN399" i="5"/>
  <c r="AN400" i="5"/>
  <c r="AN401" i="5"/>
  <c r="AN402" i="5"/>
  <c r="AN403" i="5"/>
  <c r="AN404" i="5"/>
  <c r="AN405" i="5"/>
  <c r="AN406" i="5"/>
  <c r="AN407" i="5"/>
  <c r="AN408" i="5"/>
  <c r="AN409" i="5"/>
  <c r="AN410" i="5"/>
  <c r="AN411" i="5"/>
  <c r="AN412" i="5"/>
  <c r="AN413" i="5"/>
  <c r="AN414" i="5"/>
  <c r="AN415" i="5"/>
  <c r="AN416" i="5"/>
  <c r="AN417" i="5"/>
  <c r="AN418" i="5"/>
  <c r="AN419" i="5"/>
  <c r="AN420" i="5"/>
  <c r="AN421" i="5"/>
  <c r="AN422" i="5"/>
  <c r="AN423" i="5"/>
  <c r="AN424" i="5"/>
  <c r="AN425" i="5"/>
  <c r="AN426" i="5"/>
  <c r="AN427" i="5"/>
  <c r="AN428" i="5"/>
  <c r="AN429" i="5"/>
  <c r="AN430" i="5"/>
  <c r="AN431" i="5"/>
  <c r="AN432" i="5"/>
  <c r="AN433" i="5"/>
  <c r="AN434" i="5"/>
  <c r="AN435" i="5"/>
  <c r="AN436" i="5"/>
  <c r="AN437" i="5"/>
  <c r="AN438" i="5"/>
  <c r="AN439" i="5"/>
  <c r="AN440" i="5"/>
  <c r="AN441" i="5"/>
  <c r="AN442" i="5"/>
  <c r="AN443" i="5"/>
  <c r="AN444" i="5"/>
  <c r="AN445" i="5"/>
  <c r="AN446" i="5"/>
  <c r="AN447" i="5"/>
  <c r="AN448" i="5"/>
  <c r="AN449" i="5"/>
  <c r="AN450" i="5"/>
  <c r="AN451" i="5"/>
  <c r="AN452" i="5"/>
  <c r="AN453" i="5"/>
  <c r="AN454" i="5"/>
  <c r="AN455" i="5"/>
  <c r="AN456" i="5"/>
  <c r="AN457" i="5"/>
  <c r="AN458" i="5"/>
  <c r="AN459" i="5"/>
  <c r="AN460" i="5"/>
  <c r="AN461" i="5"/>
  <c r="AN462" i="5"/>
  <c r="AN463" i="5"/>
  <c r="AN464" i="5"/>
  <c r="AN465" i="5"/>
  <c r="AN466" i="5"/>
  <c r="AN467" i="5"/>
  <c r="AN468" i="5"/>
  <c r="AN469" i="5"/>
  <c r="AN470" i="5"/>
  <c r="AN471" i="5"/>
  <c r="AN472" i="5"/>
  <c r="AN473" i="5"/>
  <c r="AN474" i="5"/>
  <c r="AN475" i="5"/>
  <c r="AN476" i="5"/>
  <c r="AN477" i="5"/>
  <c r="AN478" i="5"/>
  <c r="AN479" i="5"/>
  <c r="AN480" i="5"/>
  <c r="AN481" i="5"/>
  <c r="AN482" i="5"/>
  <c r="AN483" i="5"/>
  <c r="AN484" i="5"/>
  <c r="AN485" i="5"/>
  <c r="AN486" i="5"/>
  <c r="AN487" i="5"/>
  <c r="AN488" i="5"/>
  <c r="AN489" i="5"/>
  <c r="AN490" i="5"/>
  <c r="AN491" i="5"/>
  <c r="AI285" i="5"/>
  <c r="AI286" i="5"/>
  <c r="AI287" i="5"/>
  <c r="AI288" i="5"/>
  <c r="AI289" i="5"/>
  <c r="AI290" i="5"/>
  <c r="AI291" i="5"/>
  <c r="AI292" i="5"/>
  <c r="AI293" i="5"/>
  <c r="AI294" i="5"/>
  <c r="AI295" i="5"/>
  <c r="AI296" i="5"/>
  <c r="AI297" i="5"/>
  <c r="AI298" i="5"/>
  <c r="AI299" i="5"/>
  <c r="AI300" i="5"/>
  <c r="AI301" i="5"/>
  <c r="AI302" i="5"/>
  <c r="AI303" i="5"/>
  <c r="AI304" i="5"/>
  <c r="AI305" i="5"/>
  <c r="AI306" i="5"/>
  <c r="AI307" i="5"/>
  <c r="AI308" i="5"/>
  <c r="AI309" i="5"/>
  <c r="AI310" i="5"/>
  <c r="AI311" i="5"/>
  <c r="AI312" i="5"/>
  <c r="AI313" i="5"/>
  <c r="AI314" i="5"/>
  <c r="AI315" i="5"/>
  <c r="AI316" i="5"/>
  <c r="AI317" i="5"/>
  <c r="AI318" i="5"/>
  <c r="AI319" i="5"/>
  <c r="AI320" i="5"/>
  <c r="AI321" i="5"/>
  <c r="AI322" i="5"/>
  <c r="AI323" i="5"/>
  <c r="AI324" i="5"/>
  <c r="AI325" i="5"/>
  <c r="AI326" i="5"/>
  <c r="AI327" i="5"/>
  <c r="AI328" i="5"/>
  <c r="AI329" i="5"/>
  <c r="AI330" i="5"/>
  <c r="AI331" i="5"/>
  <c r="AI332" i="5"/>
  <c r="AI333" i="5"/>
  <c r="AI334" i="5"/>
  <c r="AI335" i="5"/>
  <c r="AI336" i="5"/>
  <c r="AI337" i="5"/>
  <c r="AI338" i="5"/>
  <c r="AI339" i="5"/>
  <c r="AI340" i="5"/>
  <c r="AI341" i="5"/>
  <c r="AI342" i="5"/>
  <c r="AI343" i="5"/>
  <c r="AI344" i="5"/>
  <c r="AI345" i="5"/>
  <c r="AI346" i="5"/>
  <c r="AI347" i="5"/>
  <c r="AI348" i="5"/>
  <c r="AI349" i="5"/>
  <c r="AI350" i="5"/>
  <c r="AI351" i="5"/>
  <c r="AI352" i="5"/>
  <c r="AI353" i="5"/>
  <c r="AI354" i="5"/>
  <c r="AI355" i="5"/>
  <c r="AI356" i="5"/>
  <c r="AI357" i="5"/>
  <c r="AI358" i="5"/>
  <c r="AI359" i="5"/>
  <c r="AI360" i="5"/>
  <c r="AI361" i="5"/>
  <c r="AI362" i="5"/>
  <c r="AI363" i="5"/>
  <c r="AI364" i="5"/>
  <c r="AI365" i="5"/>
  <c r="AI366" i="5"/>
  <c r="AI367" i="5"/>
  <c r="AI368" i="5"/>
  <c r="AI369" i="5"/>
  <c r="AI370" i="5"/>
  <c r="AI371" i="5"/>
  <c r="AI372" i="5"/>
  <c r="AI373" i="5"/>
  <c r="AI374" i="5"/>
  <c r="AI375" i="5"/>
  <c r="AI376" i="5"/>
  <c r="AI377" i="5"/>
  <c r="AI378" i="5"/>
  <c r="AI379" i="5"/>
  <c r="AI380" i="5"/>
  <c r="AI381" i="5"/>
  <c r="AI382" i="5"/>
  <c r="AI383" i="5"/>
  <c r="AI384" i="5"/>
  <c r="AI385" i="5"/>
  <c r="AI386" i="5"/>
  <c r="AI387" i="5"/>
  <c r="AI388" i="5"/>
  <c r="AI389" i="5"/>
  <c r="AI390" i="5"/>
  <c r="AI391" i="5"/>
  <c r="AI392" i="5"/>
  <c r="AI393" i="5"/>
  <c r="AI394" i="5"/>
  <c r="AI395" i="5"/>
  <c r="AI396" i="5"/>
  <c r="AI397" i="5"/>
  <c r="AI398" i="5"/>
  <c r="AI399" i="5"/>
  <c r="AI400" i="5"/>
  <c r="AI401" i="5"/>
  <c r="AI402" i="5"/>
  <c r="AI403" i="5"/>
  <c r="AI404" i="5"/>
  <c r="AI405" i="5"/>
  <c r="AI406" i="5"/>
  <c r="AI407" i="5"/>
  <c r="AI408" i="5"/>
  <c r="AI409" i="5"/>
  <c r="AI410" i="5"/>
  <c r="AI411" i="5"/>
  <c r="AI412" i="5"/>
  <c r="AI413" i="5"/>
  <c r="AI414" i="5"/>
  <c r="AI415" i="5"/>
  <c r="AI416" i="5"/>
  <c r="AI417" i="5"/>
  <c r="AI418" i="5"/>
  <c r="AI419" i="5"/>
  <c r="AI420" i="5"/>
  <c r="AI421" i="5"/>
  <c r="AI422" i="5"/>
  <c r="AI423" i="5"/>
  <c r="AI424" i="5"/>
  <c r="AI425" i="5"/>
  <c r="AI426" i="5"/>
  <c r="AI427" i="5"/>
  <c r="AI428" i="5"/>
  <c r="AI429" i="5"/>
  <c r="AI430" i="5"/>
  <c r="AI431" i="5"/>
  <c r="AI432" i="5"/>
  <c r="AI433" i="5"/>
  <c r="AI434" i="5"/>
  <c r="AI435" i="5"/>
  <c r="AI436" i="5"/>
  <c r="AI437" i="5"/>
  <c r="AI438" i="5"/>
  <c r="AI439" i="5"/>
  <c r="AI440" i="5"/>
  <c r="AI441" i="5"/>
  <c r="AI442" i="5"/>
  <c r="AI443" i="5"/>
  <c r="AI444" i="5"/>
  <c r="AI445" i="5"/>
  <c r="AI446" i="5"/>
  <c r="AI447" i="5"/>
  <c r="AI448" i="5"/>
  <c r="AI449" i="5"/>
  <c r="AI450" i="5"/>
  <c r="AI451" i="5"/>
  <c r="AI452" i="5"/>
  <c r="AI453" i="5"/>
  <c r="AI454" i="5"/>
  <c r="AI455" i="5"/>
  <c r="AI456" i="5"/>
  <c r="AI457" i="5"/>
  <c r="AI458" i="5"/>
  <c r="AI459" i="5"/>
  <c r="AI460" i="5"/>
  <c r="AI461" i="5"/>
  <c r="AI462" i="5"/>
  <c r="AI463" i="5"/>
  <c r="AI464" i="5"/>
  <c r="AI465" i="5"/>
  <c r="AI466" i="5"/>
  <c r="AI467" i="5"/>
  <c r="AI468" i="5"/>
  <c r="AI469" i="5"/>
  <c r="AI470" i="5"/>
  <c r="AI471" i="5"/>
  <c r="AI472" i="5"/>
  <c r="AI473" i="5"/>
  <c r="AI474" i="5"/>
  <c r="AI475" i="5"/>
  <c r="AI476" i="5"/>
  <c r="AI477" i="5"/>
  <c r="AI478" i="5"/>
  <c r="AI479" i="5"/>
  <c r="AI480" i="5"/>
  <c r="AI481" i="5"/>
  <c r="AI482" i="5"/>
  <c r="AI483" i="5"/>
  <c r="AI484" i="5"/>
  <c r="AI485" i="5"/>
  <c r="AI486" i="5"/>
  <c r="AI487" i="5"/>
  <c r="AI488" i="5"/>
  <c r="AI489" i="5"/>
  <c r="AI490" i="5"/>
  <c r="AI491" i="5"/>
  <c r="AI492" i="5"/>
  <c r="AD285" i="5"/>
  <c r="AD286" i="5"/>
  <c r="AD287" i="5"/>
  <c r="AD288" i="5"/>
  <c r="AD289" i="5"/>
  <c r="AD290" i="5"/>
  <c r="AD291" i="5"/>
  <c r="AD292" i="5"/>
  <c r="AD293" i="5"/>
  <c r="AD294" i="5"/>
  <c r="AD295" i="5"/>
  <c r="AD296" i="5"/>
  <c r="AD297" i="5"/>
  <c r="AD298" i="5"/>
  <c r="AD299" i="5"/>
  <c r="AD300" i="5"/>
  <c r="AD301" i="5"/>
  <c r="AD302" i="5"/>
  <c r="AD303" i="5"/>
  <c r="AD304" i="5"/>
  <c r="AD305" i="5"/>
  <c r="AD306" i="5"/>
  <c r="AD307" i="5"/>
  <c r="AD308" i="5"/>
  <c r="AD309" i="5"/>
  <c r="AD310" i="5"/>
  <c r="AD311" i="5"/>
  <c r="AD312" i="5"/>
  <c r="AD313" i="5"/>
  <c r="AD314" i="5"/>
  <c r="AD315" i="5"/>
  <c r="AD316" i="5"/>
  <c r="AD317" i="5"/>
  <c r="AD318" i="5"/>
  <c r="AD319" i="5"/>
  <c r="AD320" i="5"/>
  <c r="AD321" i="5"/>
  <c r="AD322" i="5"/>
  <c r="AD323" i="5"/>
  <c r="AD324" i="5"/>
  <c r="AD325" i="5"/>
  <c r="AD326" i="5"/>
  <c r="AD327" i="5"/>
  <c r="AD328" i="5"/>
  <c r="AD329" i="5"/>
  <c r="AD330" i="5"/>
  <c r="AD331" i="5"/>
  <c r="AD332" i="5"/>
  <c r="AD333" i="5"/>
  <c r="AD334" i="5"/>
  <c r="AD335" i="5"/>
  <c r="AD336" i="5"/>
  <c r="AD337" i="5"/>
  <c r="AD338" i="5"/>
  <c r="AD339" i="5"/>
  <c r="AD340" i="5"/>
  <c r="AD341" i="5"/>
  <c r="AD342" i="5"/>
  <c r="AD343" i="5"/>
  <c r="AD344" i="5"/>
  <c r="AD345" i="5"/>
  <c r="AD346" i="5"/>
  <c r="AD347" i="5"/>
  <c r="AD348" i="5"/>
  <c r="AD349" i="5"/>
  <c r="AD350" i="5"/>
  <c r="AD351" i="5"/>
  <c r="AD352" i="5"/>
  <c r="AD353" i="5"/>
  <c r="AD354" i="5"/>
  <c r="AD355" i="5"/>
  <c r="AD356" i="5"/>
  <c r="AD357" i="5"/>
  <c r="AD358" i="5"/>
  <c r="AD359" i="5"/>
  <c r="AD360" i="5"/>
  <c r="AD361" i="5"/>
  <c r="AD362" i="5"/>
  <c r="AD363" i="5"/>
  <c r="AD364" i="5"/>
  <c r="AD365" i="5"/>
  <c r="AD366" i="5"/>
  <c r="AD367" i="5"/>
  <c r="AD368" i="5"/>
  <c r="AD369" i="5"/>
  <c r="AD370" i="5"/>
  <c r="AD371" i="5"/>
  <c r="AD372" i="5"/>
  <c r="AD373" i="5"/>
  <c r="AD374" i="5"/>
  <c r="AD375" i="5"/>
  <c r="AD376" i="5"/>
  <c r="AD377" i="5"/>
  <c r="AD378" i="5"/>
  <c r="AD379" i="5"/>
  <c r="AD380" i="5"/>
  <c r="AD381" i="5"/>
  <c r="AD382" i="5"/>
  <c r="AD383" i="5"/>
  <c r="AD384" i="5"/>
  <c r="AD385" i="5"/>
  <c r="AD386" i="5"/>
  <c r="AD387" i="5"/>
  <c r="AD388" i="5"/>
  <c r="AD389" i="5"/>
  <c r="AD390" i="5"/>
  <c r="AD391" i="5"/>
  <c r="AD392" i="5"/>
  <c r="AD393" i="5"/>
  <c r="AD394" i="5"/>
  <c r="AD395" i="5"/>
  <c r="AD396" i="5"/>
  <c r="AD397" i="5"/>
  <c r="AD398" i="5"/>
  <c r="AD399" i="5"/>
  <c r="AD400" i="5"/>
  <c r="AD401" i="5"/>
  <c r="AD402" i="5"/>
  <c r="AD403" i="5"/>
  <c r="AD404" i="5"/>
  <c r="AD405" i="5"/>
  <c r="AD406" i="5"/>
  <c r="AD407" i="5"/>
  <c r="AD408" i="5"/>
  <c r="AD409" i="5"/>
  <c r="AD410" i="5"/>
  <c r="AD411" i="5"/>
  <c r="AD412" i="5"/>
  <c r="AD413" i="5"/>
  <c r="AD414" i="5"/>
  <c r="AD415" i="5"/>
  <c r="AD416" i="5"/>
  <c r="AD417" i="5"/>
  <c r="AD418" i="5"/>
  <c r="AD419" i="5"/>
  <c r="AD420" i="5"/>
  <c r="AD421" i="5"/>
  <c r="AD422" i="5"/>
  <c r="AD423" i="5"/>
  <c r="AD424" i="5"/>
  <c r="AD425" i="5"/>
  <c r="AD426" i="5"/>
  <c r="AD427" i="5"/>
  <c r="AD428" i="5"/>
  <c r="AD429" i="5"/>
  <c r="AD430" i="5"/>
  <c r="AD431" i="5"/>
  <c r="AD432" i="5"/>
  <c r="AD433" i="5"/>
  <c r="AD434" i="5"/>
  <c r="AD435" i="5"/>
  <c r="AD436" i="5"/>
  <c r="AD437" i="5"/>
  <c r="AD438" i="5"/>
  <c r="AD439" i="5"/>
  <c r="AD440" i="5"/>
  <c r="AD441" i="5"/>
  <c r="AD442" i="5"/>
  <c r="AD443" i="5"/>
  <c r="AD444" i="5"/>
  <c r="AD445" i="5"/>
  <c r="AD446" i="5"/>
  <c r="AD447" i="5"/>
  <c r="AD448" i="5"/>
  <c r="AD449" i="5"/>
  <c r="AD450" i="5"/>
  <c r="AD451" i="5"/>
  <c r="AD452" i="5"/>
  <c r="AD453" i="5"/>
  <c r="AD454" i="5"/>
  <c r="AD455" i="5"/>
  <c r="AD456" i="5"/>
  <c r="AD457" i="5"/>
  <c r="AD458" i="5"/>
  <c r="AD459" i="5"/>
  <c r="AD460" i="5"/>
  <c r="AD461" i="5"/>
  <c r="AD462" i="5"/>
  <c r="AD463" i="5"/>
  <c r="AD464" i="5"/>
  <c r="AD465" i="5"/>
  <c r="AD466" i="5"/>
  <c r="AD467" i="5"/>
  <c r="AD468" i="5"/>
  <c r="AD469" i="5"/>
  <c r="AD470" i="5"/>
  <c r="AD471" i="5"/>
  <c r="AD472" i="5"/>
  <c r="AD473" i="5"/>
  <c r="AD474" i="5"/>
  <c r="AD475" i="5"/>
  <c r="AD476" i="5"/>
  <c r="AD477" i="5"/>
  <c r="AD478" i="5"/>
  <c r="AD479" i="5"/>
  <c r="AD480" i="5"/>
  <c r="AD481" i="5"/>
  <c r="AD482" i="5"/>
  <c r="AD483" i="5"/>
  <c r="AD484" i="5"/>
  <c r="AD485" i="5"/>
  <c r="AD486" i="5"/>
  <c r="AD487" i="5"/>
  <c r="AD488" i="5"/>
  <c r="AD489" i="5"/>
  <c r="AD490" i="5"/>
  <c r="AD491" i="5"/>
  <c r="AD492" i="5"/>
  <c r="Y285" i="5"/>
  <c r="Y286" i="5"/>
  <c r="Y287" i="5"/>
  <c r="Y288" i="5"/>
  <c r="Y289" i="5"/>
  <c r="Y290" i="5"/>
  <c r="Y291" i="5"/>
  <c r="Y292" i="5"/>
  <c r="Y293" i="5"/>
  <c r="Y294" i="5"/>
  <c r="Y295" i="5"/>
  <c r="Y296" i="5"/>
  <c r="Y297" i="5"/>
  <c r="Y298" i="5"/>
  <c r="Y299" i="5"/>
  <c r="Y300" i="5"/>
  <c r="Y301" i="5"/>
  <c r="Y302" i="5"/>
  <c r="Y303" i="5"/>
  <c r="Y304" i="5"/>
  <c r="Y305" i="5"/>
  <c r="Y306" i="5"/>
  <c r="Y307" i="5"/>
  <c r="Y308" i="5"/>
  <c r="Y309" i="5"/>
  <c r="Y310" i="5"/>
  <c r="Y311" i="5"/>
  <c r="Y312" i="5"/>
  <c r="Y313" i="5"/>
  <c r="Y314" i="5"/>
  <c r="Y315" i="5"/>
  <c r="Y316" i="5"/>
  <c r="Y317" i="5"/>
  <c r="Y318" i="5"/>
  <c r="Y319" i="5"/>
  <c r="Y320" i="5"/>
  <c r="Y321" i="5"/>
  <c r="Y322" i="5"/>
  <c r="Y323" i="5"/>
  <c r="Y324" i="5"/>
  <c r="Y325" i="5"/>
  <c r="Y326" i="5"/>
  <c r="Y327" i="5"/>
  <c r="Y328" i="5"/>
  <c r="Y329" i="5"/>
  <c r="Y330" i="5"/>
  <c r="Y331" i="5"/>
  <c r="Y332" i="5"/>
  <c r="Y333" i="5"/>
  <c r="Y334" i="5"/>
  <c r="Y335" i="5"/>
  <c r="Y336" i="5"/>
  <c r="Y337" i="5"/>
  <c r="Y338" i="5"/>
  <c r="Y339" i="5"/>
  <c r="Y340" i="5"/>
  <c r="Y341" i="5"/>
  <c r="Y342" i="5"/>
  <c r="Y343" i="5"/>
  <c r="Y344" i="5"/>
  <c r="Y345" i="5"/>
  <c r="Y346" i="5"/>
  <c r="Y347" i="5"/>
  <c r="Y348" i="5"/>
  <c r="Y349" i="5"/>
  <c r="Y350" i="5"/>
  <c r="Y351" i="5"/>
  <c r="Y352" i="5"/>
  <c r="Y353" i="5"/>
  <c r="Y354" i="5"/>
  <c r="Y355" i="5"/>
  <c r="Y356" i="5"/>
  <c r="Y357" i="5"/>
  <c r="Y358" i="5"/>
  <c r="Y359" i="5"/>
  <c r="Y360" i="5"/>
  <c r="Y361" i="5"/>
  <c r="Y362" i="5"/>
  <c r="Y363" i="5"/>
  <c r="Y364" i="5"/>
  <c r="Y365" i="5"/>
  <c r="Y366" i="5"/>
  <c r="Y367" i="5"/>
  <c r="Y368" i="5"/>
  <c r="Y369" i="5"/>
  <c r="Y370" i="5"/>
  <c r="Y371" i="5"/>
  <c r="Y372" i="5"/>
  <c r="Y373" i="5"/>
  <c r="Y374" i="5"/>
  <c r="Y375" i="5"/>
  <c r="Y376" i="5"/>
  <c r="Y377" i="5"/>
  <c r="Y378" i="5"/>
  <c r="Y379" i="5"/>
  <c r="Y380" i="5"/>
  <c r="Y381" i="5"/>
  <c r="Y382" i="5"/>
  <c r="Y383" i="5"/>
  <c r="Y384" i="5"/>
  <c r="Y385" i="5"/>
  <c r="Y386" i="5"/>
  <c r="Y387" i="5"/>
  <c r="Y388" i="5"/>
  <c r="Y389" i="5"/>
  <c r="Y390" i="5"/>
  <c r="Y391" i="5"/>
  <c r="Y392" i="5"/>
  <c r="Y393" i="5"/>
  <c r="Y394" i="5"/>
  <c r="Y395" i="5"/>
  <c r="Y396" i="5"/>
  <c r="Y397" i="5"/>
  <c r="Y398" i="5"/>
  <c r="Y399" i="5"/>
  <c r="Y400" i="5"/>
  <c r="Y401" i="5"/>
  <c r="Y402" i="5"/>
  <c r="Y403" i="5"/>
  <c r="Y404" i="5"/>
  <c r="Y405" i="5"/>
  <c r="Y406" i="5"/>
  <c r="Y407" i="5"/>
  <c r="Y408" i="5"/>
  <c r="Y409" i="5"/>
  <c r="Y410" i="5"/>
  <c r="Y411" i="5"/>
  <c r="Y412" i="5"/>
  <c r="Y413" i="5"/>
  <c r="Y414" i="5"/>
  <c r="Y415" i="5"/>
  <c r="Y416" i="5"/>
  <c r="Y417" i="5"/>
  <c r="Y418" i="5"/>
  <c r="Y419" i="5"/>
  <c r="Y420" i="5"/>
  <c r="Y421" i="5"/>
  <c r="Y422" i="5"/>
  <c r="Y423" i="5"/>
  <c r="Y424" i="5"/>
  <c r="Y425" i="5"/>
  <c r="Y426" i="5"/>
  <c r="Y427" i="5"/>
  <c r="Y428" i="5"/>
  <c r="Y429" i="5"/>
  <c r="Y430" i="5"/>
  <c r="Y431" i="5"/>
  <c r="Y432" i="5"/>
  <c r="Y433" i="5"/>
  <c r="Y434" i="5"/>
  <c r="Y435" i="5"/>
  <c r="Y436" i="5"/>
  <c r="Y437" i="5"/>
  <c r="Y438" i="5"/>
  <c r="Y439" i="5"/>
  <c r="Y440" i="5"/>
  <c r="Y441" i="5"/>
  <c r="Y442" i="5"/>
  <c r="Y443" i="5"/>
  <c r="Y444" i="5"/>
  <c r="Y445" i="5"/>
  <c r="Y446" i="5"/>
  <c r="Y447" i="5"/>
  <c r="Y448" i="5"/>
  <c r="Y449" i="5"/>
  <c r="Y450" i="5"/>
  <c r="Y451" i="5"/>
  <c r="Y452" i="5"/>
  <c r="Y453" i="5"/>
  <c r="Y454" i="5"/>
  <c r="Y455" i="5"/>
  <c r="Y456" i="5"/>
  <c r="Y457" i="5"/>
  <c r="Y458" i="5"/>
  <c r="Y459" i="5"/>
  <c r="Y460" i="5"/>
  <c r="Y461" i="5"/>
  <c r="Y462" i="5"/>
  <c r="Y463" i="5"/>
  <c r="Y464" i="5"/>
  <c r="Y465" i="5"/>
  <c r="Y466" i="5"/>
  <c r="Y467" i="5"/>
  <c r="Y468" i="5"/>
  <c r="Y469" i="5"/>
  <c r="Y470" i="5"/>
  <c r="Y471" i="5"/>
  <c r="Y472" i="5"/>
  <c r="Y473" i="5"/>
  <c r="Y474" i="5"/>
  <c r="Y475" i="5"/>
  <c r="Y476" i="5"/>
  <c r="Y477" i="5"/>
  <c r="Y478" i="5"/>
  <c r="Y479" i="5"/>
  <c r="Y480" i="5"/>
  <c r="Y481" i="5"/>
  <c r="Y482" i="5"/>
  <c r="Y483" i="5"/>
  <c r="Y484" i="5"/>
  <c r="Y485" i="5"/>
  <c r="Y486" i="5"/>
  <c r="Y487" i="5"/>
  <c r="Y488" i="5"/>
  <c r="Y489" i="5"/>
  <c r="Y490" i="5"/>
  <c r="Y491" i="5"/>
  <c r="Y492" i="5"/>
  <c r="T285" i="5"/>
  <c r="T286" i="5"/>
  <c r="T287" i="5"/>
  <c r="T288" i="5"/>
  <c r="T289" i="5"/>
  <c r="T290" i="5"/>
  <c r="T291" i="5"/>
  <c r="T292" i="5"/>
  <c r="T293" i="5"/>
  <c r="T294" i="5"/>
  <c r="T295" i="5"/>
  <c r="T296" i="5"/>
  <c r="T297" i="5"/>
  <c r="T298" i="5"/>
  <c r="T299" i="5"/>
  <c r="T300" i="5"/>
  <c r="T301" i="5"/>
  <c r="T302" i="5"/>
  <c r="T303" i="5"/>
  <c r="T304" i="5"/>
  <c r="T305" i="5"/>
  <c r="T306" i="5"/>
  <c r="T307" i="5"/>
  <c r="T308" i="5"/>
  <c r="T309" i="5"/>
  <c r="T310" i="5"/>
  <c r="T311" i="5"/>
  <c r="T312" i="5"/>
  <c r="T313" i="5"/>
  <c r="T314" i="5"/>
  <c r="T315" i="5"/>
  <c r="T316" i="5"/>
  <c r="T317" i="5"/>
  <c r="T318" i="5"/>
  <c r="T319" i="5"/>
  <c r="T320" i="5"/>
  <c r="T321" i="5"/>
  <c r="T322" i="5"/>
  <c r="T323" i="5"/>
  <c r="T324" i="5"/>
  <c r="T325" i="5"/>
  <c r="T326" i="5"/>
  <c r="T327" i="5"/>
  <c r="T328" i="5"/>
  <c r="T329" i="5"/>
  <c r="T330" i="5"/>
  <c r="T331" i="5"/>
  <c r="T332" i="5"/>
  <c r="T333" i="5"/>
  <c r="T334" i="5"/>
  <c r="T335" i="5"/>
  <c r="T336" i="5"/>
  <c r="T337" i="5"/>
  <c r="T338" i="5"/>
  <c r="T339" i="5"/>
  <c r="T340" i="5"/>
  <c r="T341" i="5"/>
  <c r="T342" i="5"/>
  <c r="T343" i="5"/>
  <c r="T344" i="5"/>
  <c r="T345" i="5"/>
  <c r="T346" i="5"/>
  <c r="T347" i="5"/>
  <c r="T348" i="5"/>
  <c r="T349" i="5"/>
  <c r="T350" i="5"/>
  <c r="T351" i="5"/>
  <c r="T352" i="5"/>
  <c r="T353" i="5"/>
  <c r="T354" i="5"/>
  <c r="T355" i="5"/>
  <c r="T356" i="5"/>
  <c r="T357" i="5"/>
  <c r="T358" i="5"/>
  <c r="T359" i="5"/>
  <c r="T360" i="5"/>
  <c r="T361" i="5"/>
  <c r="T362" i="5"/>
  <c r="T363" i="5"/>
  <c r="T364" i="5"/>
  <c r="T365" i="5"/>
  <c r="T366" i="5"/>
  <c r="T367" i="5"/>
  <c r="T368" i="5"/>
  <c r="T369" i="5"/>
  <c r="T370" i="5"/>
  <c r="T371" i="5"/>
  <c r="T372" i="5"/>
  <c r="T373" i="5"/>
  <c r="T374" i="5"/>
  <c r="T375" i="5"/>
  <c r="T376" i="5"/>
  <c r="T377" i="5"/>
  <c r="T378" i="5"/>
  <c r="T379" i="5"/>
  <c r="T380" i="5"/>
  <c r="T381" i="5"/>
  <c r="T382" i="5"/>
  <c r="T383" i="5"/>
  <c r="T384" i="5"/>
  <c r="T385" i="5"/>
  <c r="T386" i="5"/>
  <c r="T387" i="5"/>
  <c r="T388" i="5"/>
  <c r="T389" i="5"/>
  <c r="T390" i="5"/>
  <c r="T391" i="5"/>
  <c r="T392" i="5"/>
  <c r="T393" i="5"/>
  <c r="T394" i="5"/>
  <c r="T395" i="5"/>
  <c r="T396" i="5"/>
  <c r="T397" i="5"/>
  <c r="T398" i="5"/>
  <c r="T399" i="5"/>
  <c r="T400" i="5"/>
  <c r="T401" i="5"/>
  <c r="T402" i="5"/>
  <c r="T403" i="5"/>
  <c r="T404" i="5"/>
  <c r="T405" i="5"/>
  <c r="T406" i="5"/>
  <c r="T407" i="5"/>
  <c r="T408" i="5"/>
  <c r="T409" i="5"/>
  <c r="T410" i="5"/>
  <c r="T411" i="5"/>
  <c r="T412" i="5"/>
  <c r="T413" i="5"/>
  <c r="T414" i="5"/>
  <c r="T415" i="5"/>
  <c r="T416" i="5"/>
  <c r="T417" i="5"/>
  <c r="T418" i="5"/>
  <c r="T419" i="5"/>
  <c r="T420" i="5"/>
  <c r="T421" i="5"/>
  <c r="T422" i="5"/>
  <c r="T423" i="5"/>
  <c r="T424" i="5"/>
  <c r="T425" i="5"/>
  <c r="T426" i="5"/>
  <c r="T427" i="5"/>
  <c r="T428" i="5"/>
  <c r="T429" i="5"/>
  <c r="T430" i="5"/>
  <c r="T431" i="5"/>
  <c r="T432" i="5"/>
  <c r="T433" i="5"/>
  <c r="T434" i="5"/>
  <c r="T435" i="5"/>
  <c r="T436" i="5"/>
  <c r="T437" i="5"/>
  <c r="T438" i="5"/>
  <c r="T439" i="5"/>
  <c r="T440" i="5"/>
  <c r="T441" i="5"/>
  <c r="T442" i="5"/>
  <c r="T443" i="5"/>
  <c r="T444" i="5"/>
  <c r="T445" i="5"/>
  <c r="T446" i="5"/>
  <c r="T447" i="5"/>
  <c r="T448" i="5"/>
  <c r="T449" i="5"/>
  <c r="T450" i="5"/>
  <c r="T451" i="5"/>
  <c r="T452" i="5"/>
  <c r="T453" i="5"/>
  <c r="T454" i="5"/>
  <c r="T455" i="5"/>
  <c r="T456" i="5"/>
  <c r="T457" i="5"/>
  <c r="T458" i="5"/>
  <c r="T459" i="5"/>
  <c r="T460" i="5"/>
  <c r="T461" i="5"/>
  <c r="T462" i="5"/>
  <c r="T463" i="5"/>
  <c r="T464" i="5"/>
  <c r="T465" i="5"/>
  <c r="T466" i="5"/>
  <c r="T467" i="5"/>
  <c r="T468" i="5"/>
  <c r="T469" i="5"/>
  <c r="T470" i="5"/>
  <c r="T471" i="5"/>
  <c r="T472" i="5"/>
  <c r="T473" i="5"/>
  <c r="T474" i="5"/>
  <c r="T475" i="5"/>
  <c r="T476" i="5"/>
  <c r="T477" i="5"/>
  <c r="T478" i="5"/>
  <c r="T479" i="5"/>
  <c r="T480" i="5"/>
  <c r="T481" i="5"/>
  <c r="T482" i="5"/>
  <c r="T483" i="5"/>
  <c r="T484" i="5"/>
  <c r="T485" i="5"/>
  <c r="T486" i="5"/>
  <c r="T487" i="5"/>
  <c r="T488" i="5"/>
  <c r="T489" i="5"/>
  <c r="T490" i="5"/>
  <c r="T491" i="5"/>
  <c r="T492" i="5"/>
  <c r="O285" i="5"/>
  <c r="O286" i="5"/>
  <c r="O287" i="5"/>
  <c r="O288" i="5"/>
  <c r="O289" i="5"/>
  <c r="O290" i="5"/>
  <c r="O291" i="5"/>
  <c r="O292" i="5"/>
  <c r="O293" i="5"/>
  <c r="O294" i="5"/>
  <c r="O295" i="5"/>
  <c r="O296" i="5"/>
  <c r="O297" i="5"/>
  <c r="O298" i="5"/>
  <c r="O299" i="5"/>
  <c r="O300" i="5"/>
  <c r="O301" i="5"/>
  <c r="O302" i="5"/>
  <c r="O303" i="5"/>
  <c r="O304" i="5"/>
  <c r="O305" i="5"/>
  <c r="O306" i="5"/>
  <c r="O307" i="5"/>
  <c r="O308" i="5"/>
  <c r="O309" i="5"/>
  <c r="O310" i="5"/>
  <c r="O311" i="5"/>
  <c r="O312" i="5"/>
  <c r="O313" i="5"/>
  <c r="O314" i="5"/>
  <c r="O315" i="5"/>
  <c r="O316" i="5"/>
  <c r="O317" i="5"/>
  <c r="O318" i="5"/>
  <c r="O319" i="5"/>
  <c r="O320" i="5"/>
  <c r="O321" i="5"/>
  <c r="O322" i="5"/>
  <c r="O323" i="5"/>
  <c r="O324" i="5"/>
  <c r="O325" i="5"/>
  <c r="O326" i="5"/>
  <c r="O327" i="5"/>
  <c r="O328" i="5"/>
  <c r="O329" i="5"/>
  <c r="O330" i="5"/>
  <c r="O331" i="5"/>
  <c r="O332" i="5"/>
  <c r="O333" i="5"/>
  <c r="O334" i="5"/>
  <c r="O335" i="5"/>
  <c r="O336" i="5"/>
  <c r="O337" i="5"/>
  <c r="O338" i="5"/>
  <c r="O339" i="5"/>
  <c r="O340" i="5"/>
  <c r="O341" i="5"/>
  <c r="O342" i="5"/>
  <c r="O343" i="5"/>
  <c r="O344" i="5"/>
  <c r="O345" i="5"/>
  <c r="O346" i="5"/>
  <c r="O347" i="5"/>
  <c r="O348" i="5"/>
  <c r="O349" i="5"/>
  <c r="O350" i="5"/>
  <c r="O351" i="5"/>
  <c r="O352" i="5"/>
  <c r="O353" i="5"/>
  <c r="O354" i="5"/>
  <c r="O355" i="5"/>
  <c r="O356" i="5"/>
  <c r="O357" i="5"/>
  <c r="O358" i="5"/>
  <c r="O359" i="5"/>
  <c r="O360" i="5"/>
  <c r="O361" i="5"/>
  <c r="O362" i="5"/>
  <c r="O363" i="5"/>
  <c r="O364" i="5"/>
  <c r="O365" i="5"/>
  <c r="O366" i="5"/>
  <c r="O367" i="5"/>
  <c r="O368" i="5"/>
  <c r="O369" i="5"/>
  <c r="O370" i="5"/>
  <c r="O371" i="5"/>
  <c r="O372" i="5"/>
  <c r="O373" i="5"/>
  <c r="O374" i="5"/>
  <c r="O375" i="5"/>
  <c r="O376" i="5"/>
  <c r="O377" i="5"/>
  <c r="O378" i="5"/>
  <c r="O379" i="5"/>
  <c r="O380" i="5"/>
  <c r="O381" i="5"/>
  <c r="O382" i="5"/>
  <c r="O383" i="5"/>
  <c r="O384" i="5"/>
  <c r="O385" i="5"/>
  <c r="O386" i="5"/>
  <c r="O387" i="5"/>
  <c r="O388" i="5"/>
  <c r="O389" i="5"/>
  <c r="O390" i="5"/>
  <c r="O391" i="5"/>
  <c r="O392" i="5"/>
  <c r="O393" i="5"/>
  <c r="O394" i="5"/>
  <c r="O395" i="5"/>
  <c r="O396" i="5"/>
  <c r="O397" i="5"/>
  <c r="O398" i="5"/>
  <c r="O399" i="5"/>
  <c r="O400" i="5"/>
  <c r="O401" i="5"/>
  <c r="O402" i="5"/>
  <c r="O403" i="5"/>
  <c r="O404" i="5"/>
  <c r="O405" i="5"/>
  <c r="O406" i="5"/>
  <c r="O407" i="5"/>
  <c r="O408" i="5"/>
  <c r="O409" i="5"/>
  <c r="O410" i="5"/>
  <c r="O411" i="5"/>
  <c r="O412" i="5"/>
  <c r="O413" i="5"/>
  <c r="O414" i="5"/>
  <c r="O415" i="5"/>
  <c r="O416" i="5"/>
  <c r="O417" i="5"/>
  <c r="O418" i="5"/>
  <c r="O419" i="5"/>
  <c r="O420" i="5"/>
  <c r="O421" i="5"/>
  <c r="O422" i="5"/>
  <c r="O423" i="5"/>
  <c r="O424" i="5"/>
  <c r="O425" i="5"/>
  <c r="O426" i="5"/>
  <c r="O427" i="5"/>
  <c r="O428" i="5"/>
  <c r="O429" i="5"/>
  <c r="O430" i="5"/>
  <c r="O431" i="5"/>
  <c r="O432" i="5"/>
  <c r="O433" i="5"/>
  <c r="O434" i="5"/>
  <c r="O435" i="5"/>
  <c r="O436" i="5"/>
  <c r="O437" i="5"/>
  <c r="O438" i="5"/>
  <c r="O439" i="5"/>
  <c r="O440" i="5"/>
  <c r="O441" i="5"/>
  <c r="O442" i="5"/>
  <c r="O443" i="5"/>
  <c r="O444" i="5"/>
  <c r="O445" i="5"/>
  <c r="O446" i="5"/>
  <c r="O447" i="5"/>
  <c r="O448" i="5"/>
  <c r="O449" i="5"/>
  <c r="O450" i="5"/>
  <c r="O451" i="5"/>
  <c r="O452" i="5"/>
  <c r="O453" i="5"/>
  <c r="O454" i="5"/>
  <c r="O455" i="5"/>
  <c r="O456" i="5"/>
  <c r="O457" i="5"/>
  <c r="O458" i="5"/>
  <c r="O459" i="5"/>
  <c r="O460" i="5"/>
  <c r="O461" i="5"/>
  <c r="O462" i="5"/>
  <c r="O463" i="5"/>
  <c r="O464" i="5"/>
  <c r="O465" i="5"/>
  <c r="O466" i="5"/>
  <c r="O467" i="5"/>
  <c r="O468" i="5"/>
  <c r="O469" i="5"/>
  <c r="O470" i="5"/>
  <c r="O471" i="5"/>
  <c r="O472" i="5"/>
  <c r="O473" i="5"/>
  <c r="O474" i="5"/>
  <c r="O475" i="5"/>
  <c r="O476" i="5"/>
  <c r="O477" i="5"/>
  <c r="O478" i="5"/>
  <c r="O479" i="5"/>
  <c r="O480" i="5"/>
  <c r="O481" i="5"/>
  <c r="O482" i="5"/>
  <c r="O483" i="5"/>
  <c r="O484" i="5"/>
  <c r="O485" i="5"/>
  <c r="O486" i="5"/>
  <c r="O487" i="5"/>
  <c r="O488" i="5"/>
  <c r="O489" i="5"/>
  <c r="O490" i="5"/>
  <c r="O491" i="5"/>
  <c r="O492" i="5"/>
  <c r="O493" i="5"/>
  <c r="O494" i="5"/>
  <c r="J285" i="5"/>
  <c r="J286" i="5"/>
  <c r="J287" i="5"/>
  <c r="J288" i="5"/>
  <c r="AY288" i="5" s="1"/>
  <c r="J289" i="5"/>
  <c r="J290" i="5"/>
  <c r="J291" i="5"/>
  <c r="J292" i="5"/>
  <c r="J293" i="5"/>
  <c r="J294" i="5"/>
  <c r="J295" i="5"/>
  <c r="J296" i="5"/>
  <c r="AY296" i="5" s="1"/>
  <c r="J297" i="5"/>
  <c r="J298" i="5"/>
  <c r="J299" i="5"/>
  <c r="J300" i="5"/>
  <c r="J301" i="5"/>
  <c r="J302" i="5"/>
  <c r="J303" i="5"/>
  <c r="J304" i="5"/>
  <c r="AY304" i="5" s="1"/>
  <c r="J305" i="5"/>
  <c r="J306" i="5"/>
  <c r="J307" i="5"/>
  <c r="J308" i="5"/>
  <c r="J309" i="5"/>
  <c r="J310" i="5"/>
  <c r="J311" i="5"/>
  <c r="J312" i="5"/>
  <c r="AY312" i="5" s="1"/>
  <c r="J313" i="5"/>
  <c r="J314" i="5"/>
  <c r="J315" i="5"/>
  <c r="J316" i="5"/>
  <c r="J317" i="5"/>
  <c r="J318" i="5"/>
  <c r="J319" i="5"/>
  <c r="J320" i="5"/>
  <c r="AY320" i="5" s="1"/>
  <c r="J321" i="5"/>
  <c r="J322" i="5"/>
  <c r="J323" i="5"/>
  <c r="J324" i="5"/>
  <c r="J325" i="5"/>
  <c r="J326" i="5"/>
  <c r="J327" i="5"/>
  <c r="J328" i="5"/>
  <c r="AY328" i="5" s="1"/>
  <c r="J329" i="5"/>
  <c r="J330" i="5"/>
  <c r="J331" i="5"/>
  <c r="J332" i="5"/>
  <c r="J333" i="5"/>
  <c r="J334" i="5"/>
  <c r="J335" i="5"/>
  <c r="J336" i="5"/>
  <c r="AY336" i="5" s="1"/>
  <c r="J337" i="5"/>
  <c r="J338" i="5"/>
  <c r="J339" i="5"/>
  <c r="J340" i="5"/>
  <c r="J341" i="5"/>
  <c r="J342" i="5"/>
  <c r="J343" i="5"/>
  <c r="J344" i="5"/>
  <c r="AY344" i="5" s="1"/>
  <c r="J345" i="5"/>
  <c r="J346" i="5"/>
  <c r="J347" i="5"/>
  <c r="J348" i="5"/>
  <c r="J349" i="5"/>
  <c r="J350" i="5"/>
  <c r="J351" i="5"/>
  <c r="J352" i="5"/>
  <c r="AY352" i="5" s="1"/>
  <c r="J353" i="5"/>
  <c r="J354" i="5"/>
  <c r="J355" i="5"/>
  <c r="J356" i="5"/>
  <c r="J357" i="5"/>
  <c r="J358" i="5"/>
  <c r="J359" i="5"/>
  <c r="J360" i="5"/>
  <c r="AY360" i="5" s="1"/>
  <c r="J361" i="5"/>
  <c r="J362" i="5"/>
  <c r="J363" i="5"/>
  <c r="J364" i="5"/>
  <c r="J365" i="5"/>
  <c r="J366" i="5"/>
  <c r="J367" i="5"/>
  <c r="J368" i="5"/>
  <c r="AY368" i="5" s="1"/>
  <c r="J369" i="5"/>
  <c r="J370" i="5"/>
  <c r="J371" i="5"/>
  <c r="J372" i="5"/>
  <c r="J373" i="5"/>
  <c r="J374" i="5"/>
  <c r="J375" i="5"/>
  <c r="J376" i="5"/>
  <c r="AY376" i="5" s="1"/>
  <c r="J377" i="5"/>
  <c r="J378" i="5"/>
  <c r="J379" i="5"/>
  <c r="J380" i="5"/>
  <c r="J381" i="5"/>
  <c r="J382" i="5"/>
  <c r="J383" i="5"/>
  <c r="J384" i="5"/>
  <c r="AY384" i="5" s="1"/>
  <c r="J385" i="5"/>
  <c r="J386" i="5"/>
  <c r="J387" i="5"/>
  <c r="J388" i="5"/>
  <c r="J389" i="5"/>
  <c r="J390" i="5"/>
  <c r="J391" i="5"/>
  <c r="J392" i="5"/>
  <c r="AY392" i="5" s="1"/>
  <c r="J393" i="5"/>
  <c r="J394" i="5"/>
  <c r="J395" i="5"/>
  <c r="J396" i="5"/>
  <c r="J397" i="5"/>
  <c r="J398" i="5"/>
  <c r="J399" i="5"/>
  <c r="J400" i="5"/>
  <c r="AY400" i="5" s="1"/>
  <c r="J401" i="5"/>
  <c r="J402" i="5"/>
  <c r="J403" i="5"/>
  <c r="J404" i="5"/>
  <c r="J405" i="5"/>
  <c r="J406" i="5"/>
  <c r="J407" i="5"/>
  <c r="J408" i="5"/>
  <c r="AY408" i="5" s="1"/>
  <c r="J409" i="5"/>
  <c r="J410" i="5"/>
  <c r="J411" i="5"/>
  <c r="J412" i="5"/>
  <c r="J413" i="5"/>
  <c r="J414" i="5"/>
  <c r="J415" i="5"/>
  <c r="J416" i="5"/>
  <c r="AY416" i="5" s="1"/>
  <c r="J417" i="5"/>
  <c r="J418" i="5"/>
  <c r="J419" i="5"/>
  <c r="J420" i="5"/>
  <c r="J421" i="5"/>
  <c r="J422" i="5"/>
  <c r="J423" i="5"/>
  <c r="J424" i="5"/>
  <c r="AY424" i="5" s="1"/>
  <c r="J425" i="5"/>
  <c r="J426" i="5"/>
  <c r="J427" i="5"/>
  <c r="J428" i="5"/>
  <c r="J429" i="5"/>
  <c r="J430" i="5"/>
  <c r="J431" i="5"/>
  <c r="J432" i="5"/>
  <c r="AY432" i="5" s="1"/>
  <c r="J433" i="5"/>
  <c r="J434" i="5"/>
  <c r="J435" i="5"/>
  <c r="J436" i="5"/>
  <c r="J437" i="5"/>
  <c r="J438" i="5"/>
  <c r="J439" i="5"/>
  <c r="J440" i="5"/>
  <c r="J441" i="5"/>
  <c r="J442" i="5"/>
  <c r="J443" i="5"/>
  <c r="J444" i="5"/>
  <c r="J445" i="5"/>
  <c r="J446" i="5"/>
  <c r="J447" i="5"/>
  <c r="J448" i="5"/>
  <c r="J449" i="5"/>
  <c r="J450" i="5"/>
  <c r="J451" i="5"/>
  <c r="J452" i="5"/>
  <c r="J453" i="5"/>
  <c r="J454" i="5"/>
  <c r="J455" i="5"/>
  <c r="J456" i="5"/>
  <c r="J457" i="5"/>
  <c r="J458" i="5"/>
  <c r="J459" i="5"/>
  <c r="J460" i="5"/>
  <c r="J461" i="5"/>
  <c r="J462" i="5"/>
  <c r="J463" i="5"/>
  <c r="J464" i="5"/>
  <c r="J465" i="5"/>
  <c r="J466" i="5"/>
  <c r="J467" i="5"/>
  <c r="J468" i="5"/>
  <c r="J469" i="5"/>
  <c r="J470" i="5"/>
  <c r="J471" i="5"/>
  <c r="J472" i="5"/>
  <c r="J473" i="5"/>
  <c r="J474" i="5"/>
  <c r="J475" i="5"/>
  <c r="J476" i="5"/>
  <c r="J477" i="5"/>
  <c r="J478" i="5"/>
  <c r="J479" i="5"/>
  <c r="J480" i="5"/>
  <c r="J481" i="5"/>
  <c r="J482" i="5"/>
  <c r="J483" i="5"/>
  <c r="J484" i="5"/>
  <c r="J485" i="5"/>
  <c r="J486" i="5"/>
  <c r="J487" i="5"/>
  <c r="J488" i="5"/>
  <c r="J489" i="5"/>
  <c r="J490" i="5"/>
  <c r="J491" i="5"/>
  <c r="J492" i="5"/>
  <c r="J493" i="5"/>
  <c r="J494" i="5"/>
  <c r="AX15" i="5"/>
  <c r="AX16" i="5"/>
  <c r="AX17" i="5"/>
  <c r="AX18" i="5"/>
  <c r="AX19" i="5"/>
  <c r="AX20" i="5"/>
  <c r="AX21" i="5"/>
  <c r="AX22" i="5"/>
  <c r="AX23" i="5"/>
  <c r="AX24" i="5"/>
  <c r="AX25" i="5"/>
  <c r="AX26" i="5"/>
  <c r="AX27" i="5"/>
  <c r="AX28" i="5"/>
  <c r="AX29" i="5"/>
  <c r="AX30" i="5"/>
  <c r="AX31" i="5"/>
  <c r="AX32" i="5"/>
  <c r="AX33" i="5"/>
  <c r="AX34" i="5"/>
  <c r="AX35" i="5"/>
  <c r="AX36" i="5"/>
  <c r="AX37" i="5"/>
  <c r="AX38" i="5"/>
  <c r="AX39" i="5"/>
  <c r="AX40" i="5"/>
  <c r="AX41" i="5"/>
  <c r="AX42" i="5"/>
  <c r="AX43" i="5"/>
  <c r="AX44" i="5"/>
  <c r="AX45" i="5"/>
  <c r="AX46" i="5"/>
  <c r="AX47" i="5"/>
  <c r="AX48" i="5"/>
  <c r="AX49" i="5"/>
  <c r="AX50" i="5"/>
  <c r="AX51" i="5"/>
  <c r="AX52" i="5"/>
  <c r="AX53" i="5"/>
  <c r="AX54" i="5"/>
  <c r="AX55" i="5"/>
  <c r="AX56" i="5"/>
  <c r="AX57" i="5"/>
  <c r="AX58" i="5"/>
  <c r="AX59" i="5"/>
  <c r="AX60" i="5"/>
  <c r="AX61" i="5"/>
  <c r="AX62" i="5"/>
  <c r="AX63" i="5"/>
  <c r="AX64" i="5"/>
  <c r="AX65" i="5"/>
  <c r="AX66" i="5"/>
  <c r="AX67" i="5"/>
  <c r="AX68" i="5"/>
  <c r="AX69" i="5"/>
  <c r="AX70" i="5"/>
  <c r="AX71" i="5"/>
  <c r="AX72" i="5"/>
  <c r="AX73" i="5"/>
  <c r="AX74" i="5"/>
  <c r="AX75" i="5"/>
  <c r="AX76" i="5"/>
  <c r="AX77" i="5"/>
  <c r="AX78" i="5"/>
  <c r="AX79" i="5"/>
  <c r="AX80" i="5"/>
  <c r="AX81" i="5"/>
  <c r="AX82" i="5"/>
  <c r="AX83" i="5"/>
  <c r="AX84" i="5"/>
  <c r="AX85" i="5"/>
  <c r="AX86" i="5"/>
  <c r="AX87" i="5"/>
  <c r="AX88" i="5"/>
  <c r="AX89" i="5"/>
  <c r="AX90" i="5"/>
  <c r="AX91" i="5"/>
  <c r="AX92" i="5"/>
  <c r="AX93" i="5"/>
  <c r="AX94" i="5"/>
  <c r="AX95" i="5"/>
  <c r="AX96" i="5"/>
  <c r="AX97" i="5"/>
  <c r="AX98" i="5"/>
  <c r="AX99" i="5"/>
  <c r="AX100" i="5"/>
  <c r="AX101" i="5"/>
  <c r="AX102" i="5"/>
  <c r="AX103" i="5"/>
  <c r="AX104" i="5"/>
  <c r="AX105" i="5"/>
  <c r="AX106" i="5"/>
  <c r="AX107" i="5"/>
  <c r="AX108" i="5"/>
  <c r="AX109" i="5"/>
  <c r="AX110" i="5"/>
  <c r="AX111" i="5"/>
  <c r="AX112" i="5"/>
  <c r="AX113" i="5"/>
  <c r="AX114" i="5"/>
  <c r="AX115" i="5"/>
  <c r="AX116" i="5"/>
  <c r="AX117" i="5"/>
  <c r="AX118" i="5"/>
  <c r="AX119" i="5"/>
  <c r="AX120" i="5"/>
  <c r="AX121" i="5"/>
  <c r="AX122" i="5"/>
  <c r="AX123" i="5"/>
  <c r="AX124" i="5"/>
  <c r="AX125" i="5"/>
  <c r="AX126" i="5"/>
  <c r="AX127" i="5"/>
  <c r="AX128" i="5"/>
  <c r="AX129" i="5"/>
  <c r="AX130" i="5"/>
  <c r="AX131" i="5"/>
  <c r="AX132" i="5"/>
  <c r="AX133" i="5"/>
  <c r="AX134" i="5"/>
  <c r="AX135" i="5"/>
  <c r="AX136" i="5"/>
  <c r="AX137" i="5"/>
  <c r="AX138" i="5"/>
  <c r="AX139" i="5"/>
  <c r="AX140" i="5"/>
  <c r="AX141" i="5"/>
  <c r="AX142" i="5"/>
  <c r="AX143" i="5"/>
  <c r="AX144" i="5"/>
  <c r="AX145" i="5"/>
  <c r="AX146" i="5"/>
  <c r="AX147" i="5"/>
  <c r="AX148" i="5"/>
  <c r="AX149" i="5"/>
  <c r="AX150" i="5"/>
  <c r="AX151" i="5"/>
  <c r="AX152" i="5"/>
  <c r="AX153" i="5"/>
  <c r="AX154" i="5"/>
  <c r="AX155" i="5"/>
  <c r="AX156" i="5"/>
  <c r="AX157" i="5"/>
  <c r="AX158" i="5"/>
  <c r="AX159" i="5"/>
  <c r="AX160" i="5"/>
  <c r="AX161" i="5"/>
  <c r="AX162" i="5"/>
  <c r="AX163" i="5"/>
  <c r="AX164" i="5"/>
  <c r="AX165" i="5"/>
  <c r="AX166" i="5"/>
  <c r="AX167" i="5"/>
  <c r="AX168" i="5"/>
  <c r="AX169" i="5"/>
  <c r="AX170" i="5"/>
  <c r="AX171" i="5"/>
  <c r="AX172" i="5"/>
  <c r="AX173" i="5"/>
  <c r="AX174" i="5"/>
  <c r="AX175" i="5"/>
  <c r="AX176" i="5"/>
  <c r="AX177" i="5"/>
  <c r="AX178" i="5"/>
  <c r="AX179" i="5"/>
  <c r="AX180" i="5"/>
  <c r="AX181" i="5"/>
  <c r="AX182" i="5"/>
  <c r="AX183" i="5"/>
  <c r="AX184" i="5"/>
  <c r="AX185" i="5"/>
  <c r="AX186" i="5"/>
  <c r="AX187" i="5"/>
  <c r="AX188" i="5"/>
  <c r="AX189" i="5"/>
  <c r="AX190" i="5"/>
  <c r="AX191" i="5"/>
  <c r="AX192" i="5"/>
  <c r="AX193" i="5"/>
  <c r="AX194" i="5"/>
  <c r="AX195" i="5"/>
  <c r="AX196" i="5"/>
  <c r="AX197" i="5"/>
  <c r="AX198" i="5"/>
  <c r="AX199" i="5"/>
  <c r="AX200" i="5"/>
  <c r="AX201" i="5"/>
  <c r="AX202" i="5"/>
  <c r="AX203" i="5"/>
  <c r="AX204" i="5"/>
  <c r="AX205" i="5"/>
  <c r="AX206" i="5"/>
  <c r="AX207" i="5"/>
  <c r="AX208" i="5"/>
  <c r="AX209" i="5"/>
  <c r="AX210" i="5"/>
  <c r="AX211" i="5"/>
  <c r="AX212" i="5"/>
  <c r="AX213" i="5"/>
  <c r="AX214" i="5"/>
  <c r="AX215" i="5"/>
  <c r="AX216" i="5"/>
  <c r="AX217" i="5"/>
  <c r="AX218" i="5"/>
  <c r="AX219" i="5"/>
  <c r="AX220" i="5"/>
  <c r="AX221" i="5"/>
  <c r="AX222" i="5"/>
  <c r="AX223" i="5"/>
  <c r="AX224" i="5"/>
  <c r="AX225" i="5"/>
  <c r="AX226" i="5"/>
  <c r="AX227" i="5"/>
  <c r="AX228" i="5"/>
  <c r="AX229" i="5"/>
  <c r="AX230" i="5"/>
  <c r="AX231" i="5"/>
  <c r="AX232" i="5"/>
  <c r="AX233" i="5"/>
  <c r="AX234" i="5"/>
  <c r="AX235" i="5"/>
  <c r="AX236" i="5"/>
  <c r="AX237" i="5"/>
  <c r="AX238" i="5"/>
  <c r="AX239" i="5"/>
  <c r="AX240" i="5"/>
  <c r="AX241" i="5"/>
  <c r="AX242" i="5"/>
  <c r="AX243" i="5"/>
  <c r="AX244" i="5"/>
  <c r="AX245" i="5"/>
  <c r="AX246" i="5"/>
  <c r="AX247" i="5"/>
  <c r="AX248" i="5"/>
  <c r="AX249" i="5"/>
  <c r="AX250" i="5"/>
  <c r="AX251" i="5"/>
  <c r="AX252" i="5"/>
  <c r="AX253" i="5"/>
  <c r="AX254" i="5"/>
  <c r="AX255" i="5"/>
  <c r="AX256" i="5"/>
  <c r="AX257" i="5"/>
  <c r="AX258" i="5"/>
  <c r="AX259" i="5"/>
  <c r="AX260" i="5"/>
  <c r="AX261" i="5"/>
  <c r="AX262" i="5"/>
  <c r="AX263" i="5"/>
  <c r="AX264" i="5"/>
  <c r="AX265" i="5"/>
  <c r="AX266" i="5"/>
  <c r="AX267" i="5"/>
  <c r="AX268" i="5"/>
  <c r="AX269" i="5"/>
  <c r="AX270" i="5"/>
  <c r="AX271" i="5"/>
  <c r="AX272" i="5"/>
  <c r="AX273" i="5"/>
  <c r="AX274" i="5"/>
  <c r="AX275" i="5"/>
  <c r="AX276" i="5"/>
  <c r="AX277" i="5"/>
  <c r="AX278" i="5"/>
  <c r="AX279" i="5"/>
  <c r="AX280" i="5"/>
  <c r="AX281" i="5"/>
  <c r="AX282" i="5"/>
  <c r="AX283" i="5"/>
  <c r="AS15" i="5"/>
  <c r="AS16" i="5"/>
  <c r="AS17" i="5"/>
  <c r="AS18" i="5"/>
  <c r="AS19" i="5"/>
  <c r="AS20" i="5"/>
  <c r="AS21" i="5"/>
  <c r="AS22" i="5"/>
  <c r="AS23" i="5"/>
  <c r="AS24" i="5"/>
  <c r="AS25" i="5"/>
  <c r="AS26" i="5"/>
  <c r="AS27" i="5"/>
  <c r="AS28" i="5"/>
  <c r="AS29" i="5"/>
  <c r="AS30" i="5"/>
  <c r="AS31" i="5"/>
  <c r="AS32" i="5"/>
  <c r="AS33" i="5"/>
  <c r="AS34" i="5"/>
  <c r="AS35" i="5"/>
  <c r="AS36" i="5"/>
  <c r="AS37" i="5"/>
  <c r="AS38" i="5"/>
  <c r="AS39" i="5"/>
  <c r="AS40" i="5"/>
  <c r="AS41" i="5"/>
  <c r="AS42" i="5"/>
  <c r="AS43" i="5"/>
  <c r="AS44" i="5"/>
  <c r="AS45" i="5"/>
  <c r="AS46" i="5"/>
  <c r="AS47" i="5"/>
  <c r="AS48" i="5"/>
  <c r="AS49" i="5"/>
  <c r="AS50" i="5"/>
  <c r="AS51" i="5"/>
  <c r="AS52" i="5"/>
  <c r="AS53" i="5"/>
  <c r="AS54" i="5"/>
  <c r="AS55" i="5"/>
  <c r="AS56" i="5"/>
  <c r="AS57" i="5"/>
  <c r="AS58" i="5"/>
  <c r="AS59" i="5"/>
  <c r="AS60" i="5"/>
  <c r="AS61" i="5"/>
  <c r="AS62" i="5"/>
  <c r="AS63" i="5"/>
  <c r="AS64" i="5"/>
  <c r="AS65" i="5"/>
  <c r="AS66" i="5"/>
  <c r="AS67" i="5"/>
  <c r="AS68" i="5"/>
  <c r="AS69" i="5"/>
  <c r="AS70" i="5"/>
  <c r="AS71" i="5"/>
  <c r="AS72" i="5"/>
  <c r="AS73" i="5"/>
  <c r="AS74" i="5"/>
  <c r="AS75" i="5"/>
  <c r="AS76" i="5"/>
  <c r="AS77" i="5"/>
  <c r="AS78" i="5"/>
  <c r="AS79" i="5"/>
  <c r="AS80" i="5"/>
  <c r="AS81" i="5"/>
  <c r="AS82" i="5"/>
  <c r="AS83" i="5"/>
  <c r="AS84" i="5"/>
  <c r="AS85" i="5"/>
  <c r="AS86" i="5"/>
  <c r="AS87" i="5"/>
  <c r="AS88" i="5"/>
  <c r="AS89" i="5"/>
  <c r="AS90" i="5"/>
  <c r="AS91" i="5"/>
  <c r="AS92" i="5"/>
  <c r="AS93" i="5"/>
  <c r="AS94" i="5"/>
  <c r="AS95" i="5"/>
  <c r="AS96" i="5"/>
  <c r="AS97" i="5"/>
  <c r="AS98" i="5"/>
  <c r="AS99" i="5"/>
  <c r="AS100" i="5"/>
  <c r="AS101" i="5"/>
  <c r="AS102" i="5"/>
  <c r="AS103" i="5"/>
  <c r="AS104" i="5"/>
  <c r="AS105" i="5"/>
  <c r="AS106" i="5"/>
  <c r="AS107" i="5"/>
  <c r="AS108" i="5"/>
  <c r="AS109" i="5"/>
  <c r="AS110" i="5"/>
  <c r="AS111" i="5"/>
  <c r="AS112" i="5"/>
  <c r="AS113" i="5"/>
  <c r="AS114" i="5"/>
  <c r="AS115" i="5"/>
  <c r="AS116" i="5"/>
  <c r="AS117" i="5"/>
  <c r="AS118" i="5"/>
  <c r="AS119" i="5"/>
  <c r="AS120" i="5"/>
  <c r="AS121" i="5"/>
  <c r="AS122" i="5"/>
  <c r="AS123" i="5"/>
  <c r="AS124" i="5"/>
  <c r="AS125" i="5"/>
  <c r="AS126" i="5"/>
  <c r="AS127" i="5"/>
  <c r="AS128" i="5"/>
  <c r="AS129" i="5"/>
  <c r="AS130" i="5"/>
  <c r="AS131" i="5"/>
  <c r="AS132" i="5"/>
  <c r="AS133" i="5"/>
  <c r="AS134" i="5"/>
  <c r="AS135" i="5"/>
  <c r="AS136" i="5"/>
  <c r="AS137" i="5"/>
  <c r="AS138" i="5"/>
  <c r="AS139" i="5"/>
  <c r="AS140" i="5"/>
  <c r="AS141" i="5"/>
  <c r="AS142" i="5"/>
  <c r="AS143" i="5"/>
  <c r="AS144" i="5"/>
  <c r="AS145" i="5"/>
  <c r="AS146" i="5"/>
  <c r="AS147" i="5"/>
  <c r="AS148" i="5"/>
  <c r="AS149" i="5"/>
  <c r="AS150" i="5"/>
  <c r="AS151" i="5"/>
  <c r="AS152" i="5"/>
  <c r="AS153" i="5"/>
  <c r="AS154" i="5"/>
  <c r="AS155" i="5"/>
  <c r="AS156" i="5"/>
  <c r="AS157" i="5"/>
  <c r="AS158" i="5"/>
  <c r="AS159" i="5"/>
  <c r="AS160" i="5"/>
  <c r="AS161" i="5"/>
  <c r="AS162" i="5"/>
  <c r="AS163" i="5"/>
  <c r="AS164" i="5"/>
  <c r="AS165" i="5"/>
  <c r="AS166" i="5"/>
  <c r="AS167" i="5"/>
  <c r="AS168" i="5"/>
  <c r="AS169" i="5"/>
  <c r="AS170" i="5"/>
  <c r="AS171" i="5"/>
  <c r="AS172" i="5"/>
  <c r="AS173" i="5"/>
  <c r="AS174" i="5"/>
  <c r="AS175" i="5"/>
  <c r="AS176" i="5"/>
  <c r="AS177" i="5"/>
  <c r="AS178" i="5"/>
  <c r="AS179" i="5"/>
  <c r="AS180" i="5"/>
  <c r="AS181" i="5"/>
  <c r="AS182" i="5"/>
  <c r="AS183" i="5"/>
  <c r="AS184" i="5"/>
  <c r="AS185" i="5"/>
  <c r="AS186" i="5"/>
  <c r="AS187" i="5"/>
  <c r="AS188" i="5"/>
  <c r="AS189" i="5"/>
  <c r="AS190" i="5"/>
  <c r="AS191" i="5"/>
  <c r="AS192" i="5"/>
  <c r="AS193" i="5"/>
  <c r="AS194" i="5"/>
  <c r="AS195" i="5"/>
  <c r="AS196" i="5"/>
  <c r="AS197" i="5"/>
  <c r="AS198" i="5"/>
  <c r="AS199" i="5"/>
  <c r="AS200" i="5"/>
  <c r="AS201" i="5"/>
  <c r="AS202" i="5"/>
  <c r="AS203" i="5"/>
  <c r="AS204" i="5"/>
  <c r="AS205" i="5"/>
  <c r="AS206" i="5"/>
  <c r="AS207" i="5"/>
  <c r="AS208" i="5"/>
  <c r="AS209" i="5"/>
  <c r="AS210" i="5"/>
  <c r="AS211" i="5"/>
  <c r="AS212" i="5"/>
  <c r="AS213" i="5"/>
  <c r="AS214" i="5"/>
  <c r="AS215" i="5"/>
  <c r="AS216" i="5"/>
  <c r="AS217" i="5"/>
  <c r="AS218" i="5"/>
  <c r="AS219" i="5"/>
  <c r="AS220" i="5"/>
  <c r="AS221" i="5"/>
  <c r="AS222" i="5"/>
  <c r="AS223" i="5"/>
  <c r="AS224" i="5"/>
  <c r="AS225" i="5"/>
  <c r="AS226" i="5"/>
  <c r="AS227" i="5"/>
  <c r="AS228" i="5"/>
  <c r="AS229" i="5"/>
  <c r="AS230" i="5"/>
  <c r="AS231" i="5"/>
  <c r="AS232" i="5"/>
  <c r="AS233" i="5"/>
  <c r="AS234" i="5"/>
  <c r="AS235" i="5"/>
  <c r="AS236" i="5"/>
  <c r="AS237" i="5"/>
  <c r="AS238" i="5"/>
  <c r="AS239" i="5"/>
  <c r="AS240" i="5"/>
  <c r="AS241" i="5"/>
  <c r="AS242" i="5"/>
  <c r="AS243" i="5"/>
  <c r="AS244" i="5"/>
  <c r="AS245" i="5"/>
  <c r="AS246" i="5"/>
  <c r="AS247" i="5"/>
  <c r="AS248" i="5"/>
  <c r="AS249" i="5"/>
  <c r="AS250" i="5"/>
  <c r="AS251" i="5"/>
  <c r="AS252" i="5"/>
  <c r="AS253" i="5"/>
  <c r="AS254" i="5"/>
  <c r="AS255" i="5"/>
  <c r="AS256" i="5"/>
  <c r="AS257" i="5"/>
  <c r="AS258" i="5"/>
  <c r="AS259" i="5"/>
  <c r="AS260" i="5"/>
  <c r="AS261" i="5"/>
  <c r="AS262" i="5"/>
  <c r="AS263" i="5"/>
  <c r="AS264" i="5"/>
  <c r="AS265" i="5"/>
  <c r="AS266" i="5"/>
  <c r="AS267" i="5"/>
  <c r="AS268" i="5"/>
  <c r="AS269" i="5"/>
  <c r="AS270" i="5"/>
  <c r="AS271" i="5"/>
  <c r="AS272" i="5"/>
  <c r="AS273" i="5"/>
  <c r="AS274" i="5"/>
  <c r="AS275" i="5"/>
  <c r="AS276" i="5"/>
  <c r="AS277" i="5"/>
  <c r="AS278" i="5"/>
  <c r="AS279" i="5"/>
  <c r="AS280" i="5"/>
  <c r="AS281" i="5"/>
  <c r="AS282" i="5"/>
  <c r="AS283" i="5"/>
  <c r="AS284" i="5"/>
  <c r="AN15" i="5"/>
  <c r="AN16" i="5"/>
  <c r="AN17" i="5"/>
  <c r="AN18" i="5"/>
  <c r="AN19" i="5"/>
  <c r="AN20" i="5"/>
  <c r="AN21" i="5"/>
  <c r="AN22" i="5"/>
  <c r="AN23" i="5"/>
  <c r="AN24" i="5"/>
  <c r="AN25" i="5"/>
  <c r="AN26" i="5"/>
  <c r="AN27" i="5"/>
  <c r="AN28" i="5"/>
  <c r="AN29" i="5"/>
  <c r="AN30" i="5"/>
  <c r="AN31" i="5"/>
  <c r="AN32" i="5"/>
  <c r="AN33" i="5"/>
  <c r="AN34" i="5"/>
  <c r="AN35" i="5"/>
  <c r="AN36" i="5"/>
  <c r="AN37" i="5"/>
  <c r="AN38" i="5"/>
  <c r="AN39" i="5"/>
  <c r="AN40" i="5"/>
  <c r="AN41" i="5"/>
  <c r="AN42" i="5"/>
  <c r="AN43" i="5"/>
  <c r="AN44" i="5"/>
  <c r="AN45" i="5"/>
  <c r="AN46" i="5"/>
  <c r="AN47" i="5"/>
  <c r="AN48" i="5"/>
  <c r="AN49" i="5"/>
  <c r="AN50" i="5"/>
  <c r="AN51" i="5"/>
  <c r="AN52" i="5"/>
  <c r="AN53" i="5"/>
  <c r="AN54" i="5"/>
  <c r="AN55" i="5"/>
  <c r="AN56" i="5"/>
  <c r="AN57" i="5"/>
  <c r="AN58" i="5"/>
  <c r="AN59" i="5"/>
  <c r="AN60" i="5"/>
  <c r="AN61" i="5"/>
  <c r="AN62" i="5"/>
  <c r="AN63" i="5"/>
  <c r="AN64" i="5"/>
  <c r="AN65" i="5"/>
  <c r="AN66" i="5"/>
  <c r="AN67" i="5"/>
  <c r="AN68" i="5"/>
  <c r="AN69" i="5"/>
  <c r="AN70" i="5"/>
  <c r="AN71" i="5"/>
  <c r="AN72" i="5"/>
  <c r="AN73" i="5"/>
  <c r="AN74" i="5"/>
  <c r="AN75" i="5"/>
  <c r="AN76" i="5"/>
  <c r="AN77" i="5"/>
  <c r="AN78" i="5"/>
  <c r="AN79" i="5"/>
  <c r="AN80" i="5"/>
  <c r="AN81" i="5"/>
  <c r="AN82" i="5"/>
  <c r="AN83" i="5"/>
  <c r="AN84" i="5"/>
  <c r="AN85" i="5"/>
  <c r="AN86" i="5"/>
  <c r="AN87" i="5"/>
  <c r="AN88" i="5"/>
  <c r="AN89" i="5"/>
  <c r="AN90" i="5"/>
  <c r="AN91" i="5"/>
  <c r="AN92" i="5"/>
  <c r="AN93" i="5"/>
  <c r="AN94" i="5"/>
  <c r="AN95" i="5"/>
  <c r="AN96" i="5"/>
  <c r="AN97" i="5"/>
  <c r="AN98" i="5"/>
  <c r="AN99" i="5"/>
  <c r="AN100" i="5"/>
  <c r="AN101" i="5"/>
  <c r="AN102" i="5"/>
  <c r="AN103" i="5"/>
  <c r="AN104" i="5"/>
  <c r="AN105" i="5"/>
  <c r="AN106" i="5"/>
  <c r="AN107" i="5"/>
  <c r="AN108" i="5"/>
  <c r="AN109" i="5"/>
  <c r="AN110" i="5"/>
  <c r="AN111" i="5"/>
  <c r="AN112" i="5"/>
  <c r="AN113" i="5"/>
  <c r="AN114" i="5"/>
  <c r="AN115" i="5"/>
  <c r="AN116" i="5"/>
  <c r="AN117" i="5"/>
  <c r="AN118" i="5"/>
  <c r="AN119" i="5"/>
  <c r="AN120" i="5"/>
  <c r="AN121" i="5"/>
  <c r="AN122" i="5"/>
  <c r="AN123" i="5"/>
  <c r="AN124" i="5"/>
  <c r="AN125" i="5"/>
  <c r="AN126" i="5"/>
  <c r="AN127" i="5"/>
  <c r="AN128" i="5"/>
  <c r="AN129" i="5"/>
  <c r="AN130" i="5"/>
  <c r="AN131" i="5"/>
  <c r="AN132" i="5"/>
  <c r="AN133" i="5"/>
  <c r="AN134" i="5"/>
  <c r="AN135" i="5"/>
  <c r="AN136" i="5"/>
  <c r="AN137" i="5"/>
  <c r="AN138" i="5"/>
  <c r="AN139" i="5"/>
  <c r="AN140" i="5"/>
  <c r="AN141" i="5"/>
  <c r="AN142" i="5"/>
  <c r="AN143" i="5"/>
  <c r="AN144" i="5"/>
  <c r="AN145" i="5"/>
  <c r="AN146" i="5"/>
  <c r="AN147" i="5"/>
  <c r="AN148" i="5"/>
  <c r="AN149" i="5"/>
  <c r="AN150" i="5"/>
  <c r="AN151" i="5"/>
  <c r="AN152" i="5"/>
  <c r="AN153" i="5"/>
  <c r="AN154" i="5"/>
  <c r="AN155" i="5"/>
  <c r="AN156" i="5"/>
  <c r="AN157" i="5"/>
  <c r="AN158" i="5"/>
  <c r="AN159" i="5"/>
  <c r="AN160" i="5"/>
  <c r="AN161" i="5"/>
  <c r="AN162" i="5"/>
  <c r="AN163" i="5"/>
  <c r="AN164" i="5"/>
  <c r="AN165" i="5"/>
  <c r="AN166" i="5"/>
  <c r="AN167" i="5"/>
  <c r="AN168" i="5"/>
  <c r="AN169" i="5"/>
  <c r="AN170" i="5"/>
  <c r="AN171" i="5"/>
  <c r="AN172" i="5"/>
  <c r="AN173" i="5"/>
  <c r="AN174" i="5"/>
  <c r="AN175" i="5"/>
  <c r="AN176" i="5"/>
  <c r="AN177" i="5"/>
  <c r="AN178" i="5"/>
  <c r="AN179" i="5"/>
  <c r="AN180" i="5"/>
  <c r="AN181" i="5"/>
  <c r="AN182" i="5"/>
  <c r="AN183" i="5"/>
  <c r="AN184" i="5"/>
  <c r="AN185" i="5"/>
  <c r="AN186" i="5"/>
  <c r="AN187" i="5"/>
  <c r="AN188" i="5"/>
  <c r="AN189" i="5"/>
  <c r="AN190" i="5"/>
  <c r="AN191" i="5"/>
  <c r="AN192" i="5"/>
  <c r="AN193" i="5"/>
  <c r="AN194" i="5"/>
  <c r="AN195" i="5"/>
  <c r="AN196" i="5"/>
  <c r="AN197" i="5"/>
  <c r="AN198" i="5"/>
  <c r="AN199" i="5"/>
  <c r="AN200" i="5"/>
  <c r="AN201" i="5"/>
  <c r="AN202" i="5"/>
  <c r="AN203" i="5"/>
  <c r="AN204" i="5"/>
  <c r="AN205" i="5"/>
  <c r="AN206" i="5"/>
  <c r="AN207" i="5"/>
  <c r="AN208" i="5"/>
  <c r="AN209" i="5"/>
  <c r="AN210" i="5"/>
  <c r="AN211" i="5"/>
  <c r="AN212" i="5"/>
  <c r="AN213" i="5"/>
  <c r="AN214" i="5"/>
  <c r="AN215" i="5"/>
  <c r="AN216" i="5"/>
  <c r="AN217" i="5"/>
  <c r="AN218" i="5"/>
  <c r="AN219" i="5"/>
  <c r="AN220" i="5"/>
  <c r="AN221" i="5"/>
  <c r="AN222" i="5"/>
  <c r="AN223" i="5"/>
  <c r="AN224" i="5"/>
  <c r="AN225" i="5"/>
  <c r="AN226" i="5"/>
  <c r="AN227" i="5"/>
  <c r="AN228" i="5"/>
  <c r="AN229" i="5"/>
  <c r="AN230" i="5"/>
  <c r="AN231" i="5"/>
  <c r="AN232" i="5"/>
  <c r="AN233" i="5"/>
  <c r="AN234" i="5"/>
  <c r="AN235" i="5"/>
  <c r="AN236" i="5"/>
  <c r="AN237" i="5"/>
  <c r="AN238" i="5"/>
  <c r="AN239" i="5"/>
  <c r="AN240" i="5"/>
  <c r="AN241" i="5"/>
  <c r="AN242" i="5"/>
  <c r="AN243" i="5"/>
  <c r="AN244" i="5"/>
  <c r="AN245" i="5"/>
  <c r="AN246" i="5"/>
  <c r="AN247" i="5"/>
  <c r="AN248" i="5"/>
  <c r="AN249" i="5"/>
  <c r="AN250" i="5"/>
  <c r="AN251" i="5"/>
  <c r="AN252" i="5"/>
  <c r="AN253" i="5"/>
  <c r="AN254" i="5"/>
  <c r="AN255" i="5"/>
  <c r="AN256" i="5"/>
  <c r="AN257" i="5"/>
  <c r="AN258" i="5"/>
  <c r="AN259" i="5"/>
  <c r="AN260" i="5"/>
  <c r="AN261" i="5"/>
  <c r="AN262" i="5"/>
  <c r="AN263" i="5"/>
  <c r="AN264" i="5"/>
  <c r="AN265" i="5"/>
  <c r="AN266" i="5"/>
  <c r="AN267" i="5"/>
  <c r="AN268" i="5"/>
  <c r="AN269" i="5"/>
  <c r="AN270" i="5"/>
  <c r="AN271" i="5"/>
  <c r="AN272" i="5"/>
  <c r="AN273" i="5"/>
  <c r="AN274" i="5"/>
  <c r="AN275" i="5"/>
  <c r="AN276" i="5"/>
  <c r="AN277" i="5"/>
  <c r="AN278" i="5"/>
  <c r="AN279" i="5"/>
  <c r="AN280" i="5"/>
  <c r="AN281" i="5"/>
  <c r="AN282" i="5"/>
  <c r="AN283" i="5"/>
  <c r="AN28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46" i="5"/>
  <c r="AI47" i="5"/>
  <c r="AI48" i="5"/>
  <c r="AI49" i="5"/>
  <c r="AI50" i="5"/>
  <c r="AI51" i="5"/>
  <c r="AI52" i="5"/>
  <c r="AI53" i="5"/>
  <c r="AI54" i="5"/>
  <c r="AI55" i="5"/>
  <c r="AI56" i="5"/>
  <c r="AI57" i="5"/>
  <c r="AI58" i="5"/>
  <c r="AI59" i="5"/>
  <c r="AI60" i="5"/>
  <c r="AI61" i="5"/>
  <c r="AI62" i="5"/>
  <c r="AI63" i="5"/>
  <c r="AI64" i="5"/>
  <c r="AI65" i="5"/>
  <c r="AI66" i="5"/>
  <c r="AI67" i="5"/>
  <c r="AI68" i="5"/>
  <c r="AI69" i="5"/>
  <c r="AI70" i="5"/>
  <c r="AI71" i="5"/>
  <c r="AI72" i="5"/>
  <c r="AI73" i="5"/>
  <c r="AI74" i="5"/>
  <c r="AI75" i="5"/>
  <c r="AI76" i="5"/>
  <c r="AI77" i="5"/>
  <c r="AI78" i="5"/>
  <c r="AI79" i="5"/>
  <c r="AI80" i="5"/>
  <c r="AI81" i="5"/>
  <c r="AI82" i="5"/>
  <c r="AI83" i="5"/>
  <c r="AI84" i="5"/>
  <c r="AI85" i="5"/>
  <c r="AI86" i="5"/>
  <c r="AI87" i="5"/>
  <c r="AI88" i="5"/>
  <c r="AI89" i="5"/>
  <c r="AI90" i="5"/>
  <c r="AI91" i="5"/>
  <c r="AI92" i="5"/>
  <c r="AI93" i="5"/>
  <c r="AI94" i="5"/>
  <c r="AI95" i="5"/>
  <c r="AI96" i="5"/>
  <c r="AI97" i="5"/>
  <c r="AI98" i="5"/>
  <c r="AI99" i="5"/>
  <c r="AI100" i="5"/>
  <c r="AI101" i="5"/>
  <c r="AI102" i="5"/>
  <c r="AI103" i="5"/>
  <c r="AI104" i="5"/>
  <c r="AI105" i="5"/>
  <c r="AI106" i="5"/>
  <c r="AI107" i="5"/>
  <c r="AI108" i="5"/>
  <c r="AI109" i="5"/>
  <c r="AI110" i="5"/>
  <c r="AI111" i="5"/>
  <c r="AI112" i="5"/>
  <c r="AI113" i="5"/>
  <c r="AI114" i="5"/>
  <c r="AI115" i="5"/>
  <c r="AI116" i="5"/>
  <c r="AI117" i="5"/>
  <c r="AI118" i="5"/>
  <c r="AI119" i="5"/>
  <c r="AI120" i="5"/>
  <c r="AI121" i="5"/>
  <c r="AI122" i="5"/>
  <c r="AI123" i="5"/>
  <c r="AI124" i="5"/>
  <c r="AI125" i="5"/>
  <c r="AI126" i="5"/>
  <c r="AI127" i="5"/>
  <c r="AI128" i="5"/>
  <c r="AI129" i="5"/>
  <c r="AI130" i="5"/>
  <c r="AI131" i="5"/>
  <c r="AI132" i="5"/>
  <c r="AI133" i="5"/>
  <c r="AI134" i="5"/>
  <c r="AI135" i="5"/>
  <c r="AI136" i="5"/>
  <c r="AI137" i="5"/>
  <c r="AI138" i="5"/>
  <c r="AI139" i="5"/>
  <c r="AI140" i="5"/>
  <c r="AI141" i="5"/>
  <c r="AI142" i="5"/>
  <c r="AI143" i="5"/>
  <c r="AI144" i="5"/>
  <c r="AI145" i="5"/>
  <c r="AI146" i="5"/>
  <c r="AI147" i="5"/>
  <c r="AI148" i="5"/>
  <c r="AI149" i="5"/>
  <c r="AI150" i="5"/>
  <c r="AI151" i="5"/>
  <c r="AI152" i="5"/>
  <c r="AI153" i="5"/>
  <c r="AI154" i="5"/>
  <c r="AI155" i="5"/>
  <c r="AI156" i="5"/>
  <c r="AI157" i="5"/>
  <c r="AI158" i="5"/>
  <c r="AI159" i="5"/>
  <c r="AI160" i="5"/>
  <c r="AI161" i="5"/>
  <c r="AI162" i="5"/>
  <c r="AI163" i="5"/>
  <c r="AI164" i="5"/>
  <c r="AI165" i="5"/>
  <c r="AI166" i="5"/>
  <c r="AI167" i="5"/>
  <c r="AI168" i="5"/>
  <c r="AI169" i="5"/>
  <c r="AI170" i="5"/>
  <c r="AI171" i="5"/>
  <c r="AI172" i="5"/>
  <c r="AI173" i="5"/>
  <c r="AI174" i="5"/>
  <c r="AI175" i="5"/>
  <c r="AI176" i="5"/>
  <c r="AI177" i="5"/>
  <c r="AI178" i="5"/>
  <c r="AI179" i="5"/>
  <c r="AI180" i="5"/>
  <c r="AI181" i="5"/>
  <c r="AI182" i="5"/>
  <c r="AI183" i="5"/>
  <c r="AI184" i="5"/>
  <c r="AI185" i="5"/>
  <c r="AI186" i="5"/>
  <c r="AI187" i="5"/>
  <c r="AI188" i="5"/>
  <c r="AI189" i="5"/>
  <c r="AI190" i="5"/>
  <c r="AI191" i="5"/>
  <c r="AI192" i="5"/>
  <c r="AI193" i="5"/>
  <c r="AI194" i="5"/>
  <c r="AI195" i="5"/>
  <c r="AI196" i="5"/>
  <c r="AI197" i="5"/>
  <c r="AI198" i="5"/>
  <c r="AI199" i="5"/>
  <c r="AI200" i="5"/>
  <c r="AI201" i="5"/>
  <c r="AI202" i="5"/>
  <c r="AI203" i="5"/>
  <c r="AI204" i="5"/>
  <c r="AI205" i="5"/>
  <c r="AI206" i="5"/>
  <c r="AI207" i="5"/>
  <c r="AI208" i="5"/>
  <c r="AI209" i="5"/>
  <c r="AI210" i="5"/>
  <c r="AI211" i="5"/>
  <c r="AI212" i="5"/>
  <c r="AI213" i="5"/>
  <c r="AI214" i="5"/>
  <c r="AI215" i="5"/>
  <c r="AI216" i="5"/>
  <c r="AI217" i="5"/>
  <c r="AI218" i="5"/>
  <c r="AI219" i="5"/>
  <c r="AI220" i="5"/>
  <c r="AI221" i="5"/>
  <c r="AI222" i="5"/>
  <c r="AI223" i="5"/>
  <c r="AI224" i="5"/>
  <c r="AI225" i="5"/>
  <c r="AI226" i="5"/>
  <c r="AI227" i="5"/>
  <c r="AI228" i="5"/>
  <c r="AI229" i="5"/>
  <c r="AI230" i="5"/>
  <c r="AI231" i="5"/>
  <c r="AI232" i="5"/>
  <c r="AI233" i="5"/>
  <c r="AI234" i="5"/>
  <c r="AI235" i="5"/>
  <c r="AI236" i="5"/>
  <c r="AI237" i="5"/>
  <c r="AI238" i="5"/>
  <c r="AI239" i="5"/>
  <c r="AI240" i="5"/>
  <c r="AI241" i="5"/>
  <c r="AI242" i="5"/>
  <c r="AI243" i="5"/>
  <c r="AI244" i="5"/>
  <c r="AI245" i="5"/>
  <c r="AI246" i="5"/>
  <c r="AI247" i="5"/>
  <c r="AI248" i="5"/>
  <c r="AI249" i="5"/>
  <c r="AI250" i="5"/>
  <c r="AI251" i="5"/>
  <c r="AI252" i="5"/>
  <c r="AI253" i="5"/>
  <c r="AI254" i="5"/>
  <c r="AI255" i="5"/>
  <c r="AI256" i="5"/>
  <c r="AI257" i="5"/>
  <c r="AI258" i="5"/>
  <c r="AI259" i="5"/>
  <c r="AI260" i="5"/>
  <c r="AI261" i="5"/>
  <c r="AI262" i="5"/>
  <c r="AI263" i="5"/>
  <c r="AI264" i="5"/>
  <c r="AI265" i="5"/>
  <c r="AI266" i="5"/>
  <c r="AI267" i="5"/>
  <c r="AI268" i="5"/>
  <c r="AI269" i="5"/>
  <c r="AI270" i="5"/>
  <c r="AI271" i="5"/>
  <c r="AI272" i="5"/>
  <c r="AI273" i="5"/>
  <c r="AI274" i="5"/>
  <c r="AI275" i="5"/>
  <c r="AI276" i="5"/>
  <c r="AI277" i="5"/>
  <c r="AI278" i="5"/>
  <c r="AI279" i="5"/>
  <c r="AI280" i="5"/>
  <c r="AI281" i="5"/>
  <c r="AI282" i="5"/>
  <c r="AI283" i="5"/>
  <c r="AI28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62" i="5"/>
  <c r="AD63" i="5"/>
  <c r="AD64" i="5"/>
  <c r="AD65" i="5"/>
  <c r="AD66" i="5"/>
  <c r="AD67" i="5"/>
  <c r="AD68" i="5"/>
  <c r="AD69" i="5"/>
  <c r="AD70" i="5"/>
  <c r="AD71" i="5"/>
  <c r="AD72" i="5"/>
  <c r="AD73" i="5"/>
  <c r="AD74" i="5"/>
  <c r="AD75" i="5"/>
  <c r="AD76" i="5"/>
  <c r="AD77" i="5"/>
  <c r="AD78" i="5"/>
  <c r="AD79" i="5"/>
  <c r="AD80" i="5"/>
  <c r="AD81" i="5"/>
  <c r="AD82" i="5"/>
  <c r="AD83" i="5"/>
  <c r="AD84" i="5"/>
  <c r="AD85" i="5"/>
  <c r="AD86" i="5"/>
  <c r="AD87" i="5"/>
  <c r="AD88" i="5"/>
  <c r="AD89" i="5"/>
  <c r="AD90" i="5"/>
  <c r="AD91" i="5"/>
  <c r="AD92" i="5"/>
  <c r="AD93" i="5"/>
  <c r="AD94" i="5"/>
  <c r="AD95" i="5"/>
  <c r="AD96" i="5"/>
  <c r="AD97" i="5"/>
  <c r="AD98" i="5"/>
  <c r="AD99" i="5"/>
  <c r="AD100" i="5"/>
  <c r="AD101" i="5"/>
  <c r="AD102" i="5"/>
  <c r="AD103" i="5"/>
  <c r="AD104" i="5"/>
  <c r="AD105" i="5"/>
  <c r="AD106" i="5"/>
  <c r="AD107" i="5"/>
  <c r="AD108" i="5"/>
  <c r="AD109" i="5"/>
  <c r="AD110" i="5"/>
  <c r="AD111" i="5"/>
  <c r="AD112" i="5"/>
  <c r="AD113" i="5"/>
  <c r="AD114" i="5"/>
  <c r="AD115" i="5"/>
  <c r="AD116" i="5"/>
  <c r="AD117" i="5"/>
  <c r="AD118" i="5"/>
  <c r="AD119" i="5"/>
  <c r="AD120" i="5"/>
  <c r="AD121" i="5"/>
  <c r="AD122" i="5"/>
  <c r="AD123" i="5"/>
  <c r="AD124" i="5"/>
  <c r="AD125" i="5"/>
  <c r="AD126" i="5"/>
  <c r="AD127" i="5"/>
  <c r="AD128" i="5"/>
  <c r="AD129" i="5"/>
  <c r="AD130" i="5"/>
  <c r="AD131" i="5"/>
  <c r="AD132" i="5"/>
  <c r="AD133" i="5"/>
  <c r="AD134" i="5"/>
  <c r="AD135" i="5"/>
  <c r="AD136" i="5"/>
  <c r="AD137" i="5"/>
  <c r="AD138" i="5"/>
  <c r="AD139" i="5"/>
  <c r="AD140" i="5"/>
  <c r="AD141" i="5"/>
  <c r="AD142" i="5"/>
  <c r="AD143" i="5"/>
  <c r="AD144" i="5"/>
  <c r="AD145" i="5"/>
  <c r="AD146" i="5"/>
  <c r="AD147" i="5"/>
  <c r="AD148" i="5"/>
  <c r="AD149" i="5"/>
  <c r="AD150" i="5"/>
  <c r="AD151" i="5"/>
  <c r="AD152" i="5"/>
  <c r="AD153" i="5"/>
  <c r="AD154" i="5"/>
  <c r="AD155" i="5"/>
  <c r="AD156" i="5"/>
  <c r="AD157" i="5"/>
  <c r="AD158" i="5"/>
  <c r="AD159" i="5"/>
  <c r="AD160" i="5"/>
  <c r="AD161" i="5"/>
  <c r="AD162" i="5"/>
  <c r="AD163" i="5"/>
  <c r="AD164" i="5"/>
  <c r="AD165" i="5"/>
  <c r="AD166" i="5"/>
  <c r="AD167" i="5"/>
  <c r="AD168" i="5"/>
  <c r="AD169" i="5"/>
  <c r="AD170" i="5"/>
  <c r="AD171" i="5"/>
  <c r="AD172" i="5"/>
  <c r="AD173" i="5"/>
  <c r="AD174" i="5"/>
  <c r="AD175" i="5"/>
  <c r="AD176" i="5"/>
  <c r="AD177" i="5"/>
  <c r="AD178" i="5"/>
  <c r="AD179" i="5"/>
  <c r="AD180" i="5"/>
  <c r="AD181" i="5"/>
  <c r="AD182" i="5"/>
  <c r="AD183" i="5"/>
  <c r="AD184" i="5"/>
  <c r="AD185" i="5"/>
  <c r="AD186" i="5"/>
  <c r="AD187" i="5"/>
  <c r="AD188" i="5"/>
  <c r="AD189" i="5"/>
  <c r="AD190" i="5"/>
  <c r="AD191" i="5"/>
  <c r="AD192" i="5"/>
  <c r="AD193" i="5"/>
  <c r="AD194" i="5"/>
  <c r="AD195" i="5"/>
  <c r="AD196" i="5"/>
  <c r="AD197" i="5"/>
  <c r="AD198" i="5"/>
  <c r="AD199" i="5"/>
  <c r="AD200" i="5"/>
  <c r="AD201" i="5"/>
  <c r="AD202" i="5"/>
  <c r="AD203" i="5"/>
  <c r="AD204" i="5"/>
  <c r="AD205" i="5"/>
  <c r="AD206" i="5"/>
  <c r="AD207" i="5"/>
  <c r="AD208" i="5"/>
  <c r="AD209" i="5"/>
  <c r="AD210" i="5"/>
  <c r="AD211" i="5"/>
  <c r="AD212" i="5"/>
  <c r="AD213" i="5"/>
  <c r="AD214" i="5"/>
  <c r="AD215" i="5"/>
  <c r="AD216" i="5"/>
  <c r="AD217" i="5"/>
  <c r="AD218" i="5"/>
  <c r="AD219" i="5"/>
  <c r="AD220" i="5"/>
  <c r="AD221" i="5"/>
  <c r="AD222" i="5"/>
  <c r="AD223" i="5"/>
  <c r="AD224" i="5"/>
  <c r="AD225" i="5"/>
  <c r="AD226" i="5"/>
  <c r="AD227" i="5"/>
  <c r="AD228" i="5"/>
  <c r="AD229" i="5"/>
  <c r="AD230" i="5"/>
  <c r="AD231" i="5"/>
  <c r="AD232" i="5"/>
  <c r="AD233" i="5"/>
  <c r="AD234" i="5"/>
  <c r="AD235" i="5"/>
  <c r="AD236" i="5"/>
  <c r="AD237" i="5"/>
  <c r="AD238" i="5"/>
  <c r="AD239" i="5"/>
  <c r="AD240" i="5"/>
  <c r="AD241" i="5"/>
  <c r="AD242" i="5"/>
  <c r="AD243" i="5"/>
  <c r="AD244" i="5"/>
  <c r="AD245" i="5"/>
  <c r="AD246" i="5"/>
  <c r="AD247" i="5"/>
  <c r="AD248" i="5"/>
  <c r="AD249" i="5"/>
  <c r="AD250" i="5"/>
  <c r="AD251" i="5"/>
  <c r="AD252" i="5"/>
  <c r="AD253" i="5"/>
  <c r="AD254" i="5"/>
  <c r="AD255" i="5"/>
  <c r="AD256" i="5"/>
  <c r="AD257" i="5"/>
  <c r="AD258" i="5"/>
  <c r="AD259" i="5"/>
  <c r="AD260" i="5"/>
  <c r="AD261" i="5"/>
  <c r="AD262" i="5"/>
  <c r="AD263" i="5"/>
  <c r="AD264" i="5"/>
  <c r="AD265" i="5"/>
  <c r="AD266" i="5"/>
  <c r="AD267" i="5"/>
  <c r="AD268" i="5"/>
  <c r="AD269" i="5"/>
  <c r="AD270" i="5"/>
  <c r="AD271" i="5"/>
  <c r="AD272" i="5"/>
  <c r="AD273" i="5"/>
  <c r="AD274" i="5"/>
  <c r="AD275" i="5"/>
  <c r="AD276" i="5"/>
  <c r="AD277" i="5"/>
  <c r="AD278" i="5"/>
  <c r="AD279" i="5"/>
  <c r="AD280" i="5"/>
  <c r="AD281" i="5"/>
  <c r="AD282" i="5"/>
  <c r="AD283" i="5"/>
  <c r="AD28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Y68" i="5"/>
  <c r="Y69" i="5"/>
  <c r="Y70" i="5"/>
  <c r="Y71" i="5"/>
  <c r="Y72" i="5"/>
  <c r="Y73" i="5"/>
  <c r="Y74" i="5"/>
  <c r="Y75" i="5"/>
  <c r="Y76" i="5"/>
  <c r="Y77" i="5"/>
  <c r="Y78" i="5"/>
  <c r="Y79" i="5"/>
  <c r="Y80" i="5"/>
  <c r="Y81" i="5"/>
  <c r="Y82" i="5"/>
  <c r="Y83" i="5"/>
  <c r="Y84" i="5"/>
  <c r="Y85" i="5"/>
  <c r="Y86" i="5"/>
  <c r="Y87" i="5"/>
  <c r="Y88" i="5"/>
  <c r="Y89" i="5"/>
  <c r="Y90" i="5"/>
  <c r="Y91" i="5"/>
  <c r="Y92" i="5"/>
  <c r="Y93" i="5"/>
  <c r="Y94" i="5"/>
  <c r="Y95" i="5"/>
  <c r="Y96" i="5"/>
  <c r="Y97" i="5"/>
  <c r="Y98" i="5"/>
  <c r="Y99" i="5"/>
  <c r="Y100" i="5"/>
  <c r="Y101" i="5"/>
  <c r="Y102" i="5"/>
  <c r="Y103" i="5"/>
  <c r="Y104" i="5"/>
  <c r="Y105" i="5"/>
  <c r="Y106" i="5"/>
  <c r="Y107" i="5"/>
  <c r="Y108" i="5"/>
  <c r="Y109" i="5"/>
  <c r="Y110" i="5"/>
  <c r="Y111" i="5"/>
  <c r="Y112" i="5"/>
  <c r="Y113" i="5"/>
  <c r="Y114" i="5"/>
  <c r="Y115" i="5"/>
  <c r="Y116" i="5"/>
  <c r="Y117" i="5"/>
  <c r="Y118" i="5"/>
  <c r="Y119" i="5"/>
  <c r="Y120" i="5"/>
  <c r="Y121" i="5"/>
  <c r="Y122" i="5"/>
  <c r="Y123" i="5"/>
  <c r="Y124" i="5"/>
  <c r="Y125" i="5"/>
  <c r="Y126" i="5"/>
  <c r="Y127" i="5"/>
  <c r="Y128" i="5"/>
  <c r="Y129" i="5"/>
  <c r="Y130" i="5"/>
  <c r="Y131" i="5"/>
  <c r="Y132" i="5"/>
  <c r="Y133" i="5"/>
  <c r="Y134" i="5"/>
  <c r="Y135" i="5"/>
  <c r="Y136" i="5"/>
  <c r="Y137" i="5"/>
  <c r="Y138" i="5"/>
  <c r="Y139" i="5"/>
  <c r="Y140" i="5"/>
  <c r="Y141" i="5"/>
  <c r="Y142" i="5"/>
  <c r="Y143" i="5"/>
  <c r="Y144" i="5"/>
  <c r="Y145" i="5"/>
  <c r="Y146" i="5"/>
  <c r="Y147" i="5"/>
  <c r="Y148" i="5"/>
  <c r="Y149" i="5"/>
  <c r="Y150" i="5"/>
  <c r="Y151" i="5"/>
  <c r="Y152" i="5"/>
  <c r="Y153" i="5"/>
  <c r="Y154" i="5"/>
  <c r="Y155" i="5"/>
  <c r="Y156" i="5"/>
  <c r="Y157" i="5"/>
  <c r="Y158" i="5"/>
  <c r="Y159" i="5"/>
  <c r="Y160" i="5"/>
  <c r="Y161" i="5"/>
  <c r="Y162" i="5"/>
  <c r="Y163" i="5"/>
  <c r="Y164" i="5"/>
  <c r="Y165" i="5"/>
  <c r="Y166" i="5"/>
  <c r="Y167" i="5"/>
  <c r="Y168" i="5"/>
  <c r="Y169" i="5"/>
  <c r="Y170" i="5"/>
  <c r="Y171" i="5"/>
  <c r="Y172" i="5"/>
  <c r="Y173" i="5"/>
  <c r="Y174" i="5"/>
  <c r="Y175" i="5"/>
  <c r="Y176" i="5"/>
  <c r="Y177" i="5"/>
  <c r="Y178" i="5"/>
  <c r="Y179" i="5"/>
  <c r="Y180" i="5"/>
  <c r="Y181" i="5"/>
  <c r="Y182" i="5"/>
  <c r="Y183" i="5"/>
  <c r="Y184" i="5"/>
  <c r="Y185" i="5"/>
  <c r="Y186" i="5"/>
  <c r="Y187" i="5"/>
  <c r="Y188" i="5"/>
  <c r="Y189" i="5"/>
  <c r="Y190" i="5"/>
  <c r="Y191" i="5"/>
  <c r="Y192" i="5"/>
  <c r="Y193" i="5"/>
  <c r="Y194" i="5"/>
  <c r="Y195" i="5"/>
  <c r="Y196" i="5"/>
  <c r="Y197" i="5"/>
  <c r="Y198" i="5"/>
  <c r="Y199" i="5"/>
  <c r="Y200" i="5"/>
  <c r="Y201" i="5"/>
  <c r="Y202" i="5"/>
  <c r="Y203" i="5"/>
  <c r="Y204" i="5"/>
  <c r="Y205" i="5"/>
  <c r="Y206" i="5"/>
  <c r="Y207" i="5"/>
  <c r="Y208" i="5"/>
  <c r="Y209" i="5"/>
  <c r="Y210" i="5"/>
  <c r="Y211" i="5"/>
  <c r="Y212" i="5"/>
  <c r="Y213" i="5"/>
  <c r="Y214" i="5"/>
  <c r="Y215" i="5"/>
  <c r="Y216" i="5"/>
  <c r="Y217" i="5"/>
  <c r="Y218" i="5"/>
  <c r="Y219" i="5"/>
  <c r="Y220" i="5"/>
  <c r="Y221" i="5"/>
  <c r="Y222" i="5"/>
  <c r="Y223" i="5"/>
  <c r="Y224" i="5"/>
  <c r="Y225" i="5"/>
  <c r="Y226" i="5"/>
  <c r="Y227" i="5"/>
  <c r="Y228" i="5"/>
  <c r="Y229" i="5"/>
  <c r="Y230" i="5"/>
  <c r="Y231" i="5"/>
  <c r="Y232" i="5"/>
  <c r="Y233" i="5"/>
  <c r="Y234" i="5"/>
  <c r="Y235" i="5"/>
  <c r="Y236" i="5"/>
  <c r="Y237" i="5"/>
  <c r="Y238" i="5"/>
  <c r="Y239" i="5"/>
  <c r="Y240" i="5"/>
  <c r="Y241" i="5"/>
  <c r="Y242" i="5"/>
  <c r="Y243" i="5"/>
  <c r="Y244" i="5"/>
  <c r="Y245" i="5"/>
  <c r="Y246" i="5"/>
  <c r="Y247" i="5"/>
  <c r="Y248" i="5"/>
  <c r="Y249" i="5"/>
  <c r="Y250" i="5"/>
  <c r="Y251" i="5"/>
  <c r="Y252" i="5"/>
  <c r="Y253" i="5"/>
  <c r="Y254" i="5"/>
  <c r="Y255" i="5"/>
  <c r="Y256" i="5"/>
  <c r="Y257" i="5"/>
  <c r="Y258" i="5"/>
  <c r="Y259" i="5"/>
  <c r="Y260" i="5"/>
  <c r="Y261" i="5"/>
  <c r="Y262" i="5"/>
  <c r="Y263" i="5"/>
  <c r="Y264" i="5"/>
  <c r="Y265" i="5"/>
  <c r="Y266" i="5"/>
  <c r="Y267" i="5"/>
  <c r="Y268" i="5"/>
  <c r="Y269" i="5"/>
  <c r="Y270" i="5"/>
  <c r="Y271" i="5"/>
  <c r="Y272" i="5"/>
  <c r="Y273" i="5"/>
  <c r="Y274" i="5"/>
  <c r="Y275" i="5"/>
  <c r="Y276" i="5"/>
  <c r="Y277" i="5"/>
  <c r="Y278" i="5"/>
  <c r="Y279" i="5"/>
  <c r="Y280" i="5"/>
  <c r="Y281" i="5"/>
  <c r="Y282" i="5"/>
  <c r="Y283" i="5"/>
  <c r="Y28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2" i="5"/>
  <c r="T63" i="5"/>
  <c r="T64" i="5"/>
  <c r="T65" i="5"/>
  <c r="T66" i="5"/>
  <c r="T67" i="5"/>
  <c r="T68" i="5"/>
  <c r="T69" i="5"/>
  <c r="T70" i="5"/>
  <c r="T71" i="5"/>
  <c r="T72" i="5"/>
  <c r="T73" i="5"/>
  <c r="T74" i="5"/>
  <c r="T75" i="5"/>
  <c r="T76" i="5"/>
  <c r="T77" i="5"/>
  <c r="T78" i="5"/>
  <c r="T79" i="5"/>
  <c r="T80" i="5"/>
  <c r="T81" i="5"/>
  <c r="T82" i="5"/>
  <c r="T83" i="5"/>
  <c r="T84" i="5"/>
  <c r="T85" i="5"/>
  <c r="T86" i="5"/>
  <c r="T87" i="5"/>
  <c r="T88" i="5"/>
  <c r="T89" i="5"/>
  <c r="T90" i="5"/>
  <c r="T91" i="5"/>
  <c r="T92" i="5"/>
  <c r="T93" i="5"/>
  <c r="T94" i="5"/>
  <c r="T95" i="5"/>
  <c r="T96" i="5"/>
  <c r="T97" i="5"/>
  <c r="T98" i="5"/>
  <c r="T99" i="5"/>
  <c r="T100" i="5"/>
  <c r="T101" i="5"/>
  <c r="T102" i="5"/>
  <c r="T103" i="5"/>
  <c r="T104" i="5"/>
  <c r="T105" i="5"/>
  <c r="T106" i="5"/>
  <c r="T107" i="5"/>
  <c r="T108" i="5"/>
  <c r="T109" i="5"/>
  <c r="T110" i="5"/>
  <c r="T111" i="5"/>
  <c r="T112" i="5"/>
  <c r="T113" i="5"/>
  <c r="T114" i="5"/>
  <c r="T115" i="5"/>
  <c r="T116" i="5"/>
  <c r="T117" i="5"/>
  <c r="T118" i="5"/>
  <c r="T119" i="5"/>
  <c r="T120" i="5"/>
  <c r="T121" i="5"/>
  <c r="T122" i="5"/>
  <c r="T123" i="5"/>
  <c r="T124" i="5"/>
  <c r="T125" i="5"/>
  <c r="T126" i="5"/>
  <c r="T127" i="5"/>
  <c r="T128" i="5"/>
  <c r="T129" i="5"/>
  <c r="T130" i="5"/>
  <c r="T131" i="5"/>
  <c r="T132" i="5"/>
  <c r="T133" i="5"/>
  <c r="T134" i="5"/>
  <c r="T135" i="5"/>
  <c r="T136" i="5"/>
  <c r="T137" i="5"/>
  <c r="T138" i="5"/>
  <c r="T139" i="5"/>
  <c r="T140" i="5"/>
  <c r="T141" i="5"/>
  <c r="T142" i="5"/>
  <c r="T143" i="5"/>
  <c r="T144" i="5"/>
  <c r="T145" i="5"/>
  <c r="T146" i="5"/>
  <c r="T147" i="5"/>
  <c r="T148" i="5"/>
  <c r="T149" i="5"/>
  <c r="T150" i="5"/>
  <c r="T151" i="5"/>
  <c r="T152" i="5"/>
  <c r="T153" i="5"/>
  <c r="T154" i="5"/>
  <c r="T155" i="5"/>
  <c r="T156" i="5"/>
  <c r="T157" i="5"/>
  <c r="T158" i="5"/>
  <c r="T159" i="5"/>
  <c r="T160" i="5"/>
  <c r="T161" i="5"/>
  <c r="T162" i="5"/>
  <c r="T163" i="5"/>
  <c r="T164" i="5"/>
  <c r="T165" i="5"/>
  <c r="T166" i="5"/>
  <c r="T167" i="5"/>
  <c r="T168" i="5"/>
  <c r="T169" i="5"/>
  <c r="T170" i="5"/>
  <c r="T171" i="5"/>
  <c r="T172" i="5"/>
  <c r="T173" i="5"/>
  <c r="T174" i="5"/>
  <c r="T175" i="5"/>
  <c r="T176" i="5"/>
  <c r="T177" i="5"/>
  <c r="T178" i="5"/>
  <c r="T179" i="5"/>
  <c r="T180" i="5"/>
  <c r="T181" i="5"/>
  <c r="T182" i="5"/>
  <c r="T183" i="5"/>
  <c r="T184" i="5"/>
  <c r="T185" i="5"/>
  <c r="T186" i="5"/>
  <c r="T187" i="5"/>
  <c r="T188" i="5"/>
  <c r="T189" i="5"/>
  <c r="T190" i="5"/>
  <c r="T191" i="5"/>
  <c r="T192" i="5"/>
  <c r="T193" i="5"/>
  <c r="T194" i="5"/>
  <c r="T195" i="5"/>
  <c r="T196" i="5"/>
  <c r="T197" i="5"/>
  <c r="T198" i="5"/>
  <c r="T199" i="5"/>
  <c r="T200" i="5"/>
  <c r="T201" i="5"/>
  <c r="T202" i="5"/>
  <c r="T203" i="5"/>
  <c r="T204" i="5"/>
  <c r="T205" i="5"/>
  <c r="T206" i="5"/>
  <c r="T207" i="5"/>
  <c r="T208" i="5"/>
  <c r="T209" i="5"/>
  <c r="T210" i="5"/>
  <c r="T211" i="5"/>
  <c r="T212" i="5"/>
  <c r="T213" i="5"/>
  <c r="T214" i="5"/>
  <c r="T215" i="5"/>
  <c r="T216" i="5"/>
  <c r="T217" i="5"/>
  <c r="T218" i="5"/>
  <c r="T219" i="5"/>
  <c r="T220" i="5"/>
  <c r="T221" i="5"/>
  <c r="T222" i="5"/>
  <c r="T223" i="5"/>
  <c r="T224" i="5"/>
  <c r="T225" i="5"/>
  <c r="T226" i="5"/>
  <c r="T227" i="5"/>
  <c r="T228" i="5"/>
  <c r="T229" i="5"/>
  <c r="T230" i="5"/>
  <c r="T231" i="5"/>
  <c r="T232" i="5"/>
  <c r="T233" i="5"/>
  <c r="T234" i="5"/>
  <c r="T235" i="5"/>
  <c r="T236" i="5"/>
  <c r="T237" i="5"/>
  <c r="T238" i="5"/>
  <c r="T239" i="5"/>
  <c r="T240" i="5"/>
  <c r="T241" i="5"/>
  <c r="T242" i="5"/>
  <c r="T243" i="5"/>
  <c r="T244" i="5"/>
  <c r="T245" i="5"/>
  <c r="T246" i="5"/>
  <c r="T247" i="5"/>
  <c r="T248" i="5"/>
  <c r="T249" i="5"/>
  <c r="T250" i="5"/>
  <c r="T251" i="5"/>
  <c r="T252" i="5"/>
  <c r="T253" i="5"/>
  <c r="T254" i="5"/>
  <c r="T255" i="5"/>
  <c r="T256" i="5"/>
  <c r="T257" i="5"/>
  <c r="T258" i="5"/>
  <c r="T259" i="5"/>
  <c r="T260" i="5"/>
  <c r="T261" i="5"/>
  <c r="T262" i="5"/>
  <c r="T263" i="5"/>
  <c r="T264" i="5"/>
  <c r="T265" i="5"/>
  <c r="T266" i="5"/>
  <c r="T267" i="5"/>
  <c r="T268" i="5"/>
  <c r="T269" i="5"/>
  <c r="T270" i="5"/>
  <c r="T271" i="5"/>
  <c r="T272" i="5"/>
  <c r="T273" i="5"/>
  <c r="T274" i="5"/>
  <c r="T275" i="5"/>
  <c r="T276" i="5"/>
  <c r="T277" i="5"/>
  <c r="T278" i="5"/>
  <c r="T279" i="5"/>
  <c r="T280" i="5"/>
  <c r="T281" i="5"/>
  <c r="T282" i="5"/>
  <c r="T283" i="5"/>
  <c r="T28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30" i="5"/>
  <c r="O131" i="5"/>
  <c r="O132" i="5"/>
  <c r="O133" i="5"/>
  <c r="O134" i="5"/>
  <c r="O135" i="5"/>
  <c r="O136" i="5"/>
  <c r="O137" i="5"/>
  <c r="O138" i="5"/>
  <c r="O139" i="5"/>
  <c r="O140" i="5"/>
  <c r="O141" i="5"/>
  <c r="O142" i="5"/>
  <c r="O143" i="5"/>
  <c r="O144" i="5"/>
  <c r="O145" i="5"/>
  <c r="O146" i="5"/>
  <c r="O147" i="5"/>
  <c r="O148" i="5"/>
  <c r="O149" i="5"/>
  <c r="O150" i="5"/>
  <c r="O151" i="5"/>
  <c r="O152" i="5"/>
  <c r="O153" i="5"/>
  <c r="O154" i="5"/>
  <c r="O155" i="5"/>
  <c r="O156" i="5"/>
  <c r="O157" i="5"/>
  <c r="O158" i="5"/>
  <c r="O159" i="5"/>
  <c r="O160" i="5"/>
  <c r="O161" i="5"/>
  <c r="O162" i="5"/>
  <c r="O163" i="5"/>
  <c r="O164" i="5"/>
  <c r="O165" i="5"/>
  <c r="O166" i="5"/>
  <c r="O167" i="5"/>
  <c r="O168" i="5"/>
  <c r="O169" i="5"/>
  <c r="O170" i="5"/>
  <c r="O171" i="5"/>
  <c r="O172" i="5"/>
  <c r="O173" i="5"/>
  <c r="O174" i="5"/>
  <c r="O175" i="5"/>
  <c r="O176" i="5"/>
  <c r="O177" i="5"/>
  <c r="O178" i="5"/>
  <c r="O179" i="5"/>
  <c r="O180" i="5"/>
  <c r="O181" i="5"/>
  <c r="O182" i="5"/>
  <c r="O183" i="5"/>
  <c r="O184" i="5"/>
  <c r="O185" i="5"/>
  <c r="O186" i="5"/>
  <c r="O187" i="5"/>
  <c r="O188" i="5"/>
  <c r="O189" i="5"/>
  <c r="O190" i="5"/>
  <c r="O191" i="5"/>
  <c r="O192" i="5"/>
  <c r="O193" i="5"/>
  <c r="O194" i="5"/>
  <c r="O195" i="5"/>
  <c r="O196" i="5"/>
  <c r="O197" i="5"/>
  <c r="O198" i="5"/>
  <c r="O199" i="5"/>
  <c r="O200" i="5"/>
  <c r="O201" i="5"/>
  <c r="O202" i="5"/>
  <c r="O203" i="5"/>
  <c r="O204" i="5"/>
  <c r="O205" i="5"/>
  <c r="O206" i="5"/>
  <c r="O207" i="5"/>
  <c r="O208" i="5"/>
  <c r="O209" i="5"/>
  <c r="O210" i="5"/>
  <c r="O211" i="5"/>
  <c r="O212" i="5"/>
  <c r="O213" i="5"/>
  <c r="O214" i="5"/>
  <c r="O215" i="5"/>
  <c r="O216" i="5"/>
  <c r="O217" i="5"/>
  <c r="O218" i="5"/>
  <c r="O219" i="5"/>
  <c r="O220" i="5"/>
  <c r="O221" i="5"/>
  <c r="O222" i="5"/>
  <c r="O223" i="5"/>
  <c r="O224" i="5"/>
  <c r="O225" i="5"/>
  <c r="O226" i="5"/>
  <c r="O227" i="5"/>
  <c r="O228" i="5"/>
  <c r="O229" i="5"/>
  <c r="O230" i="5"/>
  <c r="O231" i="5"/>
  <c r="O232" i="5"/>
  <c r="O233" i="5"/>
  <c r="O234" i="5"/>
  <c r="O235" i="5"/>
  <c r="O236" i="5"/>
  <c r="O237" i="5"/>
  <c r="O238" i="5"/>
  <c r="O239" i="5"/>
  <c r="O240" i="5"/>
  <c r="O241" i="5"/>
  <c r="O242" i="5"/>
  <c r="O243" i="5"/>
  <c r="O244" i="5"/>
  <c r="O245" i="5"/>
  <c r="O246" i="5"/>
  <c r="O247" i="5"/>
  <c r="O248" i="5"/>
  <c r="O249" i="5"/>
  <c r="O250" i="5"/>
  <c r="O251" i="5"/>
  <c r="O252" i="5"/>
  <c r="O253" i="5"/>
  <c r="O254" i="5"/>
  <c r="O255" i="5"/>
  <c r="O256" i="5"/>
  <c r="O257" i="5"/>
  <c r="O258" i="5"/>
  <c r="O259" i="5"/>
  <c r="O260" i="5"/>
  <c r="O261" i="5"/>
  <c r="O262" i="5"/>
  <c r="O263" i="5"/>
  <c r="O264" i="5"/>
  <c r="O265" i="5"/>
  <c r="O266" i="5"/>
  <c r="O267" i="5"/>
  <c r="O268" i="5"/>
  <c r="O269" i="5"/>
  <c r="O270" i="5"/>
  <c r="O271" i="5"/>
  <c r="O272" i="5"/>
  <c r="O273" i="5"/>
  <c r="O274" i="5"/>
  <c r="O275" i="5"/>
  <c r="O276" i="5"/>
  <c r="O277" i="5"/>
  <c r="O278" i="5"/>
  <c r="O279" i="5"/>
  <c r="O280" i="5"/>
  <c r="O281" i="5"/>
  <c r="O282" i="5"/>
  <c r="O283" i="5"/>
  <c r="O28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70" i="5"/>
  <c r="J271" i="5"/>
  <c r="J272" i="5"/>
  <c r="J273" i="5"/>
  <c r="J274" i="5"/>
  <c r="J275" i="5"/>
  <c r="J276" i="5"/>
  <c r="J277" i="5"/>
  <c r="J278" i="5"/>
  <c r="J279" i="5"/>
  <c r="J280" i="5"/>
  <c r="J281" i="5"/>
  <c r="J282" i="5"/>
  <c r="J283" i="5"/>
  <c r="J284" i="5"/>
  <c r="AX14" i="5"/>
  <c r="AS14" i="5"/>
  <c r="AN14" i="5"/>
  <c r="AI14" i="5"/>
  <c r="AD14" i="5"/>
  <c r="Y14" i="5"/>
  <c r="T14" i="5"/>
  <c r="O14" i="5"/>
  <c r="J14" i="5"/>
  <c r="AW15" i="1"/>
  <c r="AW16" i="1"/>
  <c r="AW14" i="1"/>
  <c r="AR15" i="1"/>
  <c r="AR16" i="1"/>
  <c r="AR14" i="1"/>
  <c r="AM15" i="1"/>
  <c r="AM16" i="1"/>
  <c r="AM14" i="1"/>
  <c r="AH15" i="1"/>
  <c r="AH16" i="1"/>
  <c r="AH14" i="1"/>
  <c r="AC14" i="1"/>
  <c r="X15" i="1"/>
  <c r="X16" i="1"/>
  <c r="X14" i="1"/>
  <c r="S14" i="1"/>
  <c r="N14" i="1"/>
  <c r="I14" i="1"/>
  <c r="J569" i="5" l="1"/>
  <c r="AX569" i="5"/>
  <c r="Y569" i="5"/>
  <c r="AD569" i="5"/>
  <c r="AN569" i="5"/>
  <c r="AS569" i="5"/>
  <c r="AY567" i="5"/>
  <c r="AY566" i="5"/>
  <c r="AY558" i="5"/>
  <c r="AY550" i="5"/>
  <c r="AY542" i="5"/>
  <c r="AY534" i="5"/>
  <c r="AY526" i="5"/>
  <c r="AY518" i="5"/>
  <c r="AY510" i="5"/>
  <c r="AY502" i="5"/>
  <c r="O569" i="5"/>
  <c r="AI569" i="5"/>
  <c r="AY565" i="5"/>
  <c r="AY557" i="5"/>
  <c r="AY549" i="5"/>
  <c r="AY541" i="5"/>
  <c r="AY533" i="5"/>
  <c r="AY525" i="5"/>
  <c r="AY517" i="5"/>
  <c r="AY509" i="5"/>
  <c r="AY501" i="5"/>
  <c r="T569" i="5"/>
  <c r="AY561" i="5"/>
  <c r="AY553" i="5"/>
  <c r="AY545" i="5"/>
  <c r="AY537" i="5"/>
  <c r="AY529" i="5"/>
  <c r="AY521" i="5"/>
  <c r="AY513" i="5"/>
  <c r="AY505" i="5"/>
  <c r="AY497" i="5"/>
  <c r="AY568" i="5"/>
  <c r="AY560" i="5"/>
  <c r="AY552" i="5"/>
  <c r="AY544" i="5"/>
  <c r="AY536" i="5"/>
  <c r="AY528" i="5"/>
  <c r="AY520" i="5"/>
  <c r="AY512" i="5"/>
  <c r="AY504" i="5"/>
  <c r="AY496" i="5"/>
  <c r="AY494" i="5"/>
  <c r="AY500" i="5"/>
  <c r="AY493" i="5"/>
  <c r="AY563" i="5"/>
  <c r="AY555" i="5"/>
  <c r="AY547" i="5"/>
  <c r="AY539" i="5"/>
  <c r="AY531" i="5"/>
  <c r="AY523" i="5"/>
  <c r="AY515" i="5"/>
  <c r="AY507" i="5"/>
  <c r="AY499" i="5"/>
  <c r="AY562" i="5"/>
  <c r="AY554" i="5"/>
  <c r="AY546" i="5"/>
  <c r="AY538" i="5"/>
  <c r="AY530" i="5"/>
  <c r="AY522" i="5"/>
  <c r="AY514" i="5"/>
  <c r="AY506" i="5"/>
  <c r="AY498" i="5"/>
  <c r="AY564" i="5"/>
  <c r="AY556" i="5"/>
  <c r="AY548" i="5"/>
  <c r="AY540" i="5"/>
  <c r="AY532" i="5"/>
  <c r="AY524" i="5"/>
  <c r="AY516" i="5"/>
  <c r="AY508" i="5"/>
  <c r="AY305" i="5"/>
  <c r="AY297" i="5"/>
  <c r="AY289" i="5"/>
  <c r="AY65" i="5"/>
  <c r="AY167" i="5"/>
  <c r="AY431" i="5"/>
  <c r="AY423" i="5"/>
  <c r="AY415" i="5"/>
  <c r="AY407" i="5"/>
  <c r="AY399" i="5"/>
  <c r="AY391" i="5"/>
  <c r="AY383" i="5"/>
  <c r="AY375" i="5"/>
  <c r="AY367" i="5"/>
  <c r="AY359" i="5"/>
  <c r="AY351" i="5"/>
  <c r="AY343" i="5"/>
  <c r="AY335" i="5"/>
  <c r="AY327" i="5"/>
  <c r="AY319" i="5"/>
  <c r="AY311" i="5"/>
  <c r="AY303" i="5"/>
  <c r="AY295" i="5"/>
  <c r="AY287" i="5"/>
  <c r="AY279" i="5"/>
  <c r="AY207" i="5"/>
  <c r="AY47" i="5"/>
  <c r="AY491" i="5"/>
  <c r="AY483" i="5"/>
  <c r="AY475" i="5"/>
  <c r="AY467" i="5"/>
  <c r="AY459" i="5"/>
  <c r="AY451" i="5"/>
  <c r="AY443" i="5"/>
  <c r="AY435" i="5"/>
  <c r="AY427" i="5"/>
  <c r="AY419" i="5"/>
  <c r="AY411" i="5"/>
  <c r="AY403" i="5"/>
  <c r="AY395" i="5"/>
  <c r="AY387" i="5"/>
  <c r="AY379" i="5"/>
  <c r="AY371" i="5"/>
  <c r="AY363" i="5"/>
  <c r="AY355" i="5"/>
  <c r="AY347" i="5"/>
  <c r="AY339" i="5"/>
  <c r="AY331" i="5"/>
  <c r="AY323" i="5"/>
  <c r="AY315" i="5"/>
  <c r="AY307" i="5"/>
  <c r="AY299" i="5"/>
  <c r="AY291" i="5"/>
  <c r="AY239" i="5"/>
  <c r="AY200" i="5"/>
  <c r="AY96" i="5"/>
  <c r="AY486" i="5"/>
  <c r="AY478" i="5"/>
  <c r="AY470" i="5"/>
  <c r="AY462" i="5"/>
  <c r="AY454" i="5"/>
  <c r="AY446" i="5"/>
  <c r="AY438" i="5"/>
  <c r="AY430" i="5"/>
  <c r="AY422" i="5"/>
  <c r="AY414" i="5"/>
  <c r="AY406" i="5"/>
  <c r="AY398" i="5"/>
  <c r="AY390" i="5"/>
  <c r="AY382" i="5"/>
  <c r="AY374" i="5"/>
  <c r="AY366" i="5"/>
  <c r="AY358" i="5"/>
  <c r="AY350" i="5"/>
  <c r="AY342" i="5"/>
  <c r="AY334" i="5"/>
  <c r="AY326" i="5"/>
  <c r="AY318" i="5"/>
  <c r="AY310" i="5"/>
  <c r="AY302" i="5"/>
  <c r="AY294" i="5"/>
  <c r="AY286" i="5"/>
  <c r="AY489" i="5"/>
  <c r="AY481" i="5"/>
  <c r="AY473" i="5"/>
  <c r="AY465" i="5"/>
  <c r="AY457" i="5"/>
  <c r="AY449" i="5"/>
  <c r="AY441" i="5"/>
  <c r="AY433" i="5"/>
  <c r="AY425" i="5"/>
  <c r="AY417" i="5"/>
  <c r="AY409" i="5"/>
  <c r="AY401" i="5"/>
  <c r="AY393" i="5"/>
  <c r="AY385" i="5"/>
  <c r="AY377" i="5"/>
  <c r="AY369" i="5"/>
  <c r="AY361" i="5"/>
  <c r="AY353" i="5"/>
  <c r="AY345" i="5"/>
  <c r="AY337" i="5"/>
  <c r="AY329" i="5"/>
  <c r="AY321" i="5"/>
  <c r="AY313" i="5"/>
  <c r="AY121" i="5"/>
  <c r="AY103" i="5"/>
  <c r="AY485" i="5"/>
  <c r="AY477" i="5"/>
  <c r="AY469" i="5"/>
  <c r="AY461" i="5"/>
  <c r="AY453" i="5"/>
  <c r="AY445" i="5"/>
  <c r="AY437" i="5"/>
  <c r="AY429" i="5"/>
  <c r="AY421" i="5"/>
  <c r="AY413" i="5"/>
  <c r="AY405" i="5"/>
  <c r="AY397" i="5"/>
  <c r="AY389" i="5"/>
  <c r="AY381" i="5"/>
  <c r="AY373" i="5"/>
  <c r="AY365" i="5"/>
  <c r="AY357" i="5"/>
  <c r="AY349" i="5"/>
  <c r="AY341" i="5"/>
  <c r="AY333" i="5"/>
  <c r="AY325" i="5"/>
  <c r="AY317" i="5"/>
  <c r="AY309" i="5"/>
  <c r="AY301" i="5"/>
  <c r="AY293" i="5"/>
  <c r="AY285" i="5"/>
  <c r="AY488" i="5"/>
  <c r="AY480" i="5"/>
  <c r="AY472" i="5"/>
  <c r="AY464" i="5"/>
  <c r="AY456" i="5"/>
  <c r="AY448" i="5"/>
  <c r="AY440" i="5"/>
  <c r="AY284" i="5"/>
  <c r="AY232" i="5"/>
  <c r="AY40" i="5"/>
  <c r="AY492" i="5"/>
  <c r="AY484" i="5"/>
  <c r="AY476" i="5"/>
  <c r="AY468" i="5"/>
  <c r="AY460" i="5"/>
  <c r="AY452" i="5"/>
  <c r="AY444" i="5"/>
  <c r="AY436" i="5"/>
  <c r="AY428" i="5"/>
  <c r="AY420" i="5"/>
  <c r="AY412" i="5"/>
  <c r="AY404" i="5"/>
  <c r="AY396" i="5"/>
  <c r="AY388" i="5"/>
  <c r="AY380" i="5"/>
  <c r="AY372" i="5"/>
  <c r="AY364" i="5"/>
  <c r="AY356" i="5"/>
  <c r="AY348" i="5"/>
  <c r="AY340" i="5"/>
  <c r="AY332" i="5"/>
  <c r="AY324" i="5"/>
  <c r="AY316" i="5"/>
  <c r="AY308" i="5"/>
  <c r="AY300" i="5"/>
  <c r="AY292" i="5"/>
  <c r="AY487" i="5"/>
  <c r="AY479" i="5"/>
  <c r="AY471" i="5"/>
  <c r="AY463" i="5"/>
  <c r="AY455" i="5"/>
  <c r="AY447" i="5"/>
  <c r="AY439" i="5"/>
  <c r="AY490" i="5"/>
  <c r="AY482" i="5"/>
  <c r="AY474" i="5"/>
  <c r="AY466" i="5"/>
  <c r="AY458" i="5"/>
  <c r="AY450" i="5"/>
  <c r="AY442" i="5"/>
  <c r="AY434" i="5"/>
  <c r="AY426" i="5"/>
  <c r="AY418" i="5"/>
  <c r="AY410" i="5"/>
  <c r="AY402" i="5"/>
  <c r="AY394" i="5"/>
  <c r="AY386" i="5"/>
  <c r="AY378" i="5"/>
  <c r="AY370" i="5"/>
  <c r="AY362" i="5"/>
  <c r="AY354" i="5"/>
  <c r="AY346" i="5"/>
  <c r="AY338" i="5"/>
  <c r="AY330" i="5"/>
  <c r="AY322" i="5"/>
  <c r="AY314" i="5"/>
  <c r="AY306" i="5"/>
  <c r="AY298" i="5"/>
  <c r="AY290" i="5"/>
  <c r="AY175" i="5"/>
  <c r="AY143" i="5"/>
  <c r="AY95" i="5"/>
  <c r="AY71" i="5"/>
  <c r="AY31" i="5"/>
  <c r="AY199" i="5"/>
  <c r="AY127" i="5"/>
  <c r="AY247" i="5"/>
  <c r="AY135" i="5"/>
  <c r="AY79" i="5"/>
  <c r="AY39" i="5"/>
  <c r="AY168" i="5"/>
  <c r="AY48" i="5"/>
  <c r="AY89" i="5"/>
  <c r="AY33" i="5"/>
  <c r="AY263" i="5"/>
  <c r="AY215" i="5"/>
  <c r="AY183" i="5"/>
  <c r="AY111" i="5"/>
  <c r="AY63" i="5"/>
  <c r="AY15" i="5"/>
  <c r="AY120" i="5"/>
  <c r="AY129" i="5"/>
  <c r="AY271" i="5"/>
  <c r="AY231" i="5"/>
  <c r="AY151" i="5"/>
  <c r="AY119" i="5"/>
  <c r="AY87" i="5"/>
  <c r="AY55" i="5"/>
  <c r="AY23" i="5"/>
  <c r="AY264" i="5"/>
  <c r="AY72" i="5"/>
  <c r="AY16" i="5"/>
  <c r="AY74" i="5"/>
  <c r="AY224" i="5"/>
  <c r="AY192" i="5"/>
  <c r="AY160" i="5"/>
  <c r="AY128" i="5"/>
  <c r="AY208" i="5"/>
  <c r="AY176" i="5"/>
  <c r="AY144" i="5"/>
  <c r="AY64" i="5"/>
  <c r="AY14" i="5"/>
  <c r="AY248" i="5"/>
  <c r="AY88" i="5"/>
  <c r="AY56" i="5"/>
  <c r="AY256" i="5"/>
  <c r="AY136" i="5"/>
  <c r="AY112" i="5"/>
  <c r="AY104" i="5"/>
  <c r="AY32" i="5"/>
  <c r="AY24" i="5"/>
  <c r="AY240" i="5"/>
  <c r="AY216" i="5"/>
  <c r="AY184" i="5"/>
  <c r="AY152" i="5"/>
  <c r="AY80" i="5"/>
  <c r="AY223" i="5"/>
  <c r="AY191" i="5"/>
  <c r="AY159" i="5"/>
  <c r="AY255" i="5"/>
  <c r="AY109" i="5"/>
  <c r="AY85" i="5"/>
  <c r="AY154" i="5"/>
  <c r="AY114" i="5"/>
  <c r="AY280" i="5"/>
  <c r="AY272" i="5"/>
  <c r="AY53" i="5"/>
  <c r="AY45" i="5"/>
  <c r="AY21" i="5"/>
  <c r="AY209" i="5"/>
  <c r="AY153" i="5"/>
  <c r="AY77" i="5"/>
  <c r="AY37" i="5"/>
  <c r="AY269" i="5"/>
  <c r="AY261" i="5"/>
  <c r="AY253" i="5"/>
  <c r="AY245" i="5"/>
  <c r="AY237" i="5"/>
  <c r="AY229" i="5"/>
  <c r="AY221" i="5"/>
  <c r="AY213" i="5"/>
  <c r="AY205" i="5"/>
  <c r="AY197" i="5"/>
  <c r="AY189" i="5"/>
  <c r="AY181" i="5"/>
  <c r="AY173" i="5"/>
  <c r="AY165" i="5"/>
  <c r="AY157" i="5"/>
  <c r="AY149" i="5"/>
  <c r="AY141" i="5"/>
  <c r="AY101" i="5"/>
  <c r="AY117" i="5"/>
  <c r="AY277" i="5"/>
  <c r="AY242" i="5"/>
  <c r="AY138" i="5"/>
  <c r="AY50" i="5"/>
  <c r="AY273" i="5"/>
  <c r="AY249" i="5"/>
  <c r="AY225" i="5"/>
  <c r="AY201" i="5"/>
  <c r="AY57" i="5"/>
  <c r="AY270" i="5"/>
  <c r="AY162" i="5"/>
  <c r="AY146" i="5"/>
  <c r="AY125" i="5"/>
  <c r="AY93" i="5"/>
  <c r="AY61" i="5"/>
  <c r="AY29" i="5"/>
  <c r="AY241" i="5"/>
  <c r="AY161" i="5"/>
  <c r="AY97" i="5"/>
  <c r="AY25" i="5"/>
  <c r="AY126" i="5"/>
  <c r="AY118" i="5"/>
  <c r="AY94" i="5"/>
  <c r="AY86" i="5"/>
  <c r="AY62" i="5"/>
  <c r="AY54" i="5"/>
  <c r="AY22" i="5"/>
  <c r="AY206" i="5"/>
  <c r="AY30" i="5"/>
  <c r="AY133" i="5"/>
  <c r="AY69" i="5"/>
  <c r="AY266" i="5"/>
  <c r="AY250" i="5"/>
  <c r="AY234" i="5"/>
  <c r="AY226" i="5"/>
  <c r="AY218" i="5"/>
  <c r="AY210" i="5"/>
  <c r="AY202" i="5"/>
  <c r="AY186" i="5"/>
  <c r="AY178" i="5"/>
  <c r="AY170" i="5"/>
  <c r="AY130" i="5"/>
  <c r="AY122" i="5"/>
  <c r="AY106" i="5"/>
  <c r="AY98" i="5"/>
  <c r="AY90" i="5"/>
  <c r="AY82" i="5"/>
  <c r="AY66" i="5"/>
  <c r="AY58" i="5"/>
  <c r="AY42" i="5"/>
  <c r="AY34" i="5"/>
  <c r="AY26" i="5"/>
  <c r="AY18" i="5"/>
  <c r="AY265" i="5"/>
  <c r="AY217" i="5"/>
  <c r="AY185" i="5"/>
  <c r="AY177" i="5"/>
  <c r="AY145" i="5"/>
  <c r="AY137" i="5"/>
  <c r="AY105" i="5"/>
  <c r="AY73" i="5"/>
  <c r="AY41" i="5"/>
  <c r="AY278" i="5"/>
  <c r="AY262" i="5"/>
  <c r="AY254" i="5"/>
  <c r="AY246" i="5"/>
  <c r="AY238" i="5"/>
  <c r="AY230" i="5"/>
  <c r="AY222" i="5"/>
  <c r="AY214" i="5"/>
  <c r="AY198" i="5"/>
  <c r="AY190" i="5"/>
  <c r="AY182" i="5"/>
  <c r="AY174" i="5"/>
  <c r="AY166" i="5"/>
  <c r="AY158" i="5"/>
  <c r="AY150" i="5"/>
  <c r="AY142" i="5"/>
  <c r="AY134" i="5"/>
  <c r="AY110" i="5"/>
  <c r="AY102" i="5"/>
  <c r="AY78" i="5"/>
  <c r="AY70" i="5"/>
  <c r="AY46" i="5"/>
  <c r="AY38" i="5"/>
  <c r="AY258" i="5"/>
  <c r="AY194" i="5"/>
  <c r="AY139" i="5"/>
  <c r="AY131" i="5"/>
  <c r="AY123" i="5"/>
  <c r="AY115" i="5"/>
  <c r="AY107" i="5"/>
  <c r="AY99" i="5"/>
  <c r="AY91" i="5"/>
  <c r="AY83" i="5"/>
  <c r="AY75" i="5"/>
  <c r="AY67" i="5"/>
  <c r="AY59" i="5"/>
  <c r="AY51" i="5"/>
  <c r="AY43" i="5"/>
  <c r="AY35" i="5"/>
  <c r="AY27" i="5"/>
  <c r="AY19" i="5"/>
  <c r="AY281" i="5"/>
  <c r="AY257" i="5"/>
  <c r="AY233" i="5"/>
  <c r="AY193" i="5"/>
  <c r="AY169" i="5"/>
  <c r="AY113" i="5"/>
  <c r="AY81" i="5"/>
  <c r="AY49" i="5"/>
  <c r="AY17" i="5"/>
  <c r="AY276" i="5"/>
  <c r="AY268" i="5"/>
  <c r="AY260" i="5"/>
  <c r="AY252" i="5"/>
  <c r="AY244" i="5"/>
  <c r="AY236" i="5"/>
  <c r="AY228" i="5"/>
  <c r="AY220" i="5"/>
  <c r="AY212" i="5"/>
  <c r="AY204" i="5"/>
  <c r="AY196" i="5"/>
  <c r="AY188" i="5"/>
  <c r="AY180" i="5"/>
  <c r="AY172" i="5"/>
  <c r="AY164" i="5"/>
  <c r="AY156" i="5"/>
  <c r="AY148" i="5"/>
  <c r="AY140" i="5"/>
  <c r="AY132" i="5"/>
  <c r="AY124" i="5"/>
  <c r="AY116" i="5"/>
  <c r="AY108" i="5"/>
  <c r="AY100" i="5"/>
  <c r="AY92" i="5"/>
  <c r="AY84" i="5"/>
  <c r="AY76" i="5"/>
  <c r="AY68" i="5"/>
  <c r="AY60" i="5"/>
  <c r="AY52" i="5"/>
  <c r="AY44" i="5"/>
  <c r="AY36" i="5"/>
  <c r="AY28" i="5"/>
  <c r="AY20" i="5"/>
  <c r="AY195" i="5"/>
  <c r="AY283" i="5"/>
  <c r="AY267" i="5"/>
  <c r="AY251" i="5"/>
  <c r="AY235" i="5"/>
  <c r="AY219" i="5"/>
  <c r="AY203" i="5"/>
  <c r="AY179" i="5"/>
  <c r="AY163" i="5"/>
  <c r="AY147" i="5"/>
  <c r="AY282" i="5"/>
  <c r="AY274" i="5"/>
  <c r="AY275" i="5"/>
  <c r="AY259" i="5"/>
  <c r="AY243" i="5"/>
  <c r="AY227" i="5"/>
  <c r="AY211" i="5"/>
  <c r="AY187" i="5"/>
  <c r="AY171" i="5"/>
  <c r="AY155" i="5"/>
  <c r="AY569" i="5" l="1"/>
  <c r="AW40" i="4"/>
  <c r="AV40" i="4"/>
  <c r="AU40" i="4"/>
  <c r="AT40" i="4"/>
  <c r="AS40" i="4"/>
  <c r="AR40" i="4"/>
  <c r="AQ40" i="4"/>
  <c r="AP40" i="4"/>
  <c r="AO40" i="4"/>
  <c r="AN40" i="4"/>
  <c r="AM40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AY39" i="4"/>
  <c r="AY38" i="4"/>
  <c r="AY37" i="4"/>
  <c r="AY36" i="4"/>
  <c r="AY35" i="4"/>
  <c r="AY34" i="4"/>
  <c r="AY33" i="4"/>
  <c r="AY32" i="4"/>
  <c r="AY31" i="4"/>
  <c r="AY30" i="4"/>
  <c r="AY29" i="4"/>
  <c r="AY28" i="4"/>
  <c r="AY27" i="4"/>
  <c r="AY26" i="4"/>
  <c r="AY25" i="4"/>
  <c r="AY24" i="4"/>
  <c r="AY23" i="4"/>
  <c r="AY22" i="4"/>
  <c r="AY21" i="4"/>
  <c r="AY20" i="4"/>
  <c r="AY19" i="4"/>
  <c r="AY18" i="4"/>
  <c r="AY17" i="4"/>
  <c r="AY16" i="4"/>
  <c r="AY15" i="4"/>
  <c r="AY14" i="4"/>
  <c r="AX40" i="4" l="1"/>
  <c r="AY40" i="4"/>
  <c r="O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N17" i="1"/>
  <c r="M17" i="1"/>
  <c r="L17" i="1"/>
  <c r="K17" i="1"/>
  <c r="J17" i="1"/>
  <c r="I17" i="1"/>
  <c r="H17" i="1"/>
  <c r="G17" i="1"/>
  <c r="F17" i="1"/>
  <c r="E17" i="1"/>
  <c r="AW17" i="1" l="1"/>
  <c r="AX16" i="1"/>
  <c r="AX15" i="1"/>
  <c r="AX14" i="1" l="1"/>
  <c r="AX17" i="1" s="1"/>
</calcChain>
</file>

<file path=xl/sharedStrings.xml><?xml version="1.0" encoding="utf-8"?>
<sst xmlns="http://schemas.openxmlformats.org/spreadsheetml/2006/main" count="2962" uniqueCount="743">
  <si>
    <t>AGENCIA NACIONAL DE MINERÍA</t>
  </si>
  <si>
    <t>VICEPRESIDENCIA DE SEGUIMIENTO, CONTROL Y SEGURIDAD MINERA</t>
  </si>
  <si>
    <t>GRUPO DE REGALÍAS Y CONTRAPRESTACIONES ECONÓMICAS</t>
  </si>
  <si>
    <t>VOLÚMENES DE EXPLOTACIÓN DE MINERALES ASOCIADOS A PAGOS DE REGALÍAS</t>
  </si>
  <si>
    <t>DEPARTAMENTO</t>
  </si>
  <si>
    <t>MUNICIPIO</t>
  </si>
  <si>
    <t>I TRIMESTRE</t>
  </si>
  <si>
    <t>II TRIMESTRE</t>
  </si>
  <si>
    <t>III TRIMESTRE</t>
  </si>
  <si>
    <t>IV TRIMESTRE</t>
  </si>
  <si>
    <t>Antioquia</t>
  </si>
  <si>
    <t>CÓDIGO DANE MUNICIPIO</t>
  </si>
  <si>
    <t>Buenos Aires</t>
  </si>
  <si>
    <t>Cauca</t>
  </si>
  <si>
    <t>Puerto Libertador</t>
  </si>
  <si>
    <t>Córdoba</t>
  </si>
  <si>
    <t>Cundinamarca</t>
  </si>
  <si>
    <t>La Guajira</t>
  </si>
  <si>
    <t>Norte de Santander</t>
  </si>
  <si>
    <t>Santander</t>
  </si>
  <si>
    <t>Cali</t>
  </si>
  <si>
    <t>Jamundi</t>
  </si>
  <si>
    <t>Valle del Cauca</t>
  </si>
  <si>
    <t>TOTALES</t>
  </si>
  <si>
    <t xml:space="preserve">Notas: </t>
  </si>
  <si>
    <t xml:space="preserve">* La información presentada aquí no corresponde a la producción total de minerales explotados a la fecha de corte. </t>
  </si>
  <si>
    <t>AÑO 2012</t>
  </si>
  <si>
    <t>TOTAL AÑO 2012</t>
  </si>
  <si>
    <t>TOTAL AÑO 2013</t>
  </si>
  <si>
    <t>AÑO 2013</t>
  </si>
  <si>
    <t>AÑO 2014</t>
  </si>
  <si>
    <t>TOTAL AÑO 2014</t>
  </si>
  <si>
    <t>TOTAL AÑO 2015</t>
  </si>
  <si>
    <t>AÑO 2015</t>
  </si>
  <si>
    <t>TOTAL AÑO 2016</t>
  </si>
  <si>
    <t>AÑO 2016</t>
  </si>
  <si>
    <t>TOTAL AÑO 2017</t>
  </si>
  <si>
    <t>AÑO 2017</t>
  </si>
  <si>
    <t>TOTAL AÑO 2018</t>
  </si>
  <si>
    <t>AÑO 2018</t>
  </si>
  <si>
    <t>TOTAL AÑO 2019</t>
  </si>
  <si>
    <t>AÑO 2019</t>
  </si>
  <si>
    <t>TOTAL AÑO 2020</t>
  </si>
  <si>
    <t>AÑO 2020</t>
  </si>
  <si>
    <t>Amaga</t>
  </si>
  <si>
    <t>Titiribi</t>
  </si>
  <si>
    <t>Toledo - Antioquia</t>
  </si>
  <si>
    <t>Venecia - Antioquia</t>
  </si>
  <si>
    <t>El Tambo - Cauca</t>
  </si>
  <si>
    <t>Patia</t>
  </si>
  <si>
    <t>Suarez - Cauca</t>
  </si>
  <si>
    <t>Yumbo</t>
  </si>
  <si>
    <t>TOTAL GENERAL</t>
  </si>
  <si>
    <t>Montelibano</t>
  </si>
  <si>
    <t>San Jose de Ure</t>
  </si>
  <si>
    <t>CLASIFICACIÓN MINERAL</t>
  </si>
  <si>
    <t>Leticia</t>
  </si>
  <si>
    <t>Abejorral</t>
  </si>
  <si>
    <t>Abriaqui</t>
  </si>
  <si>
    <t>Alejandria</t>
  </si>
  <si>
    <t>Amalfi</t>
  </si>
  <si>
    <t>Andes</t>
  </si>
  <si>
    <t>Angostura</t>
  </si>
  <si>
    <t>Anori</t>
  </si>
  <si>
    <t>Anza</t>
  </si>
  <si>
    <t>Apartado</t>
  </si>
  <si>
    <t>Argelia - Antioquia</t>
  </si>
  <si>
    <t>Barbosa - Antioquia</t>
  </si>
  <si>
    <t>Bello</t>
  </si>
  <si>
    <t>Belmira</t>
  </si>
  <si>
    <t>Briceño - Antioquia</t>
  </si>
  <si>
    <t>Buritica</t>
  </si>
  <si>
    <t>Caceres</t>
  </si>
  <si>
    <t>Caicedo</t>
  </si>
  <si>
    <t>Caldas - Antioquia</t>
  </si>
  <si>
    <t>Campamento</t>
  </si>
  <si>
    <t>Cañasgordas</t>
  </si>
  <si>
    <t>Caracoli</t>
  </si>
  <si>
    <t>Caramanta</t>
  </si>
  <si>
    <t>Carepa</t>
  </si>
  <si>
    <t>Caucasia</t>
  </si>
  <si>
    <t>Cisneros</t>
  </si>
  <si>
    <t>Concepcion - Antioquia</t>
  </si>
  <si>
    <t>Copacabana</t>
  </si>
  <si>
    <t>Dabeiba</t>
  </si>
  <si>
    <t>Don Matias</t>
  </si>
  <si>
    <t>Ebejico</t>
  </si>
  <si>
    <t>El Bagre</t>
  </si>
  <si>
    <t>Frontino</t>
  </si>
  <si>
    <t>Girardota</t>
  </si>
  <si>
    <t>Gomez Plata</t>
  </si>
  <si>
    <t>Guadalupe - Antioquia</t>
  </si>
  <si>
    <t>Guarne</t>
  </si>
  <si>
    <t>Itagui</t>
  </si>
  <si>
    <t>Ituango</t>
  </si>
  <si>
    <t>Jardin</t>
  </si>
  <si>
    <t>La Pintada</t>
  </si>
  <si>
    <t>Liborina</t>
  </si>
  <si>
    <t>Maceo</t>
  </si>
  <si>
    <t>Medellin</t>
  </si>
  <si>
    <t>Mutata</t>
  </si>
  <si>
    <t>Nariño - Antioquia</t>
  </si>
  <si>
    <t>Nechi</t>
  </si>
  <si>
    <t>Olaya</t>
  </si>
  <si>
    <t>Puerto Berrio</t>
  </si>
  <si>
    <t>Puerto Nare</t>
  </si>
  <si>
    <t>Puerto Triunfo</t>
  </si>
  <si>
    <t>Remedios</t>
  </si>
  <si>
    <t>Retiro</t>
  </si>
  <si>
    <t>Rionegro - Antioquia</t>
  </si>
  <si>
    <t>Sabanalarga - Antioquia</t>
  </si>
  <si>
    <t>Salgar</t>
  </si>
  <si>
    <t>San Carlos - Antioquia</t>
  </si>
  <si>
    <t>San Francisco - Antioquia</t>
  </si>
  <si>
    <t>San Juan de Uraba</t>
  </si>
  <si>
    <t>San Luis - Antioquia</t>
  </si>
  <si>
    <t>San Rafael</t>
  </si>
  <si>
    <t>San Roque</t>
  </si>
  <si>
    <t>San Vicente</t>
  </si>
  <si>
    <t>Santa Barbara - Antioquia</t>
  </si>
  <si>
    <t>Santa Rosa de Osos</t>
  </si>
  <si>
    <t>Santafe de Antioquia</t>
  </si>
  <si>
    <t>Santo Domingo</t>
  </si>
  <si>
    <t>Segovia</t>
  </si>
  <si>
    <t>Sonson</t>
  </si>
  <si>
    <t>Tamesis</t>
  </si>
  <si>
    <t>Taraza</t>
  </si>
  <si>
    <t>Uramita</t>
  </si>
  <si>
    <t>Urrao</t>
  </si>
  <si>
    <t>Valdivia</t>
  </si>
  <si>
    <t>Valparaiso - Antioquia</t>
  </si>
  <si>
    <t>Vegachi</t>
  </si>
  <si>
    <t>Vigia del Fuerte</t>
  </si>
  <si>
    <t>Yali</t>
  </si>
  <si>
    <t>Yarumal</t>
  </si>
  <si>
    <t>Yolombo</t>
  </si>
  <si>
    <t>Yondo</t>
  </si>
  <si>
    <t>Zaragoza</t>
  </si>
  <si>
    <t>Barranquilla</t>
  </si>
  <si>
    <t>Altos del Rosario</t>
  </si>
  <si>
    <t>Arenal</t>
  </si>
  <si>
    <t>Barranco de Loba</t>
  </si>
  <si>
    <t>Hatillo de Loba</t>
  </si>
  <si>
    <t>Montecristo</t>
  </si>
  <si>
    <t>Morales - Bolivar</t>
  </si>
  <si>
    <t>Norosi</t>
  </si>
  <si>
    <t>Rio Viejo</t>
  </si>
  <si>
    <t>San Jacinto del Cauca</t>
  </si>
  <si>
    <t>San Martin de Loba</t>
  </si>
  <si>
    <t>San Pablo - Bolivar</t>
  </si>
  <si>
    <t>Santa Rosa - Bolivar</t>
  </si>
  <si>
    <t>Santa Rosa del Sur</t>
  </si>
  <si>
    <t>Simiti</t>
  </si>
  <si>
    <t>Soplaviento</t>
  </si>
  <si>
    <t>Tiquisio</t>
  </si>
  <si>
    <t>Aguadas</t>
  </si>
  <si>
    <t>Anserma</t>
  </si>
  <si>
    <t>Chinchina</t>
  </si>
  <si>
    <t>Filadelfia</t>
  </si>
  <si>
    <t>La Dorada</t>
  </si>
  <si>
    <t>La Merced</t>
  </si>
  <si>
    <t>Manizales</t>
  </si>
  <si>
    <t>Manzanares</t>
  </si>
  <si>
    <t>Marmato</t>
  </si>
  <si>
    <t>Neira</t>
  </si>
  <si>
    <t>Norcasia</t>
  </si>
  <si>
    <t>Palestina - Caldas</t>
  </si>
  <si>
    <t>Riosucio - Caldas</t>
  </si>
  <si>
    <t>Risaralda - Caldas</t>
  </si>
  <si>
    <t>Samana</t>
  </si>
  <si>
    <t>Supia</t>
  </si>
  <si>
    <t>Victoria</t>
  </si>
  <si>
    <t>Villamaria</t>
  </si>
  <si>
    <t>Florencia - Caqueta</t>
  </si>
  <si>
    <t>San Jose del Fragua</t>
  </si>
  <si>
    <t>Solano</t>
  </si>
  <si>
    <t>Argelia - Cauca</t>
  </si>
  <si>
    <t>Bolivar - Cauca</t>
  </si>
  <si>
    <t>Caldono</t>
  </si>
  <si>
    <t>Caloto</t>
  </si>
  <si>
    <t>Guapi</t>
  </si>
  <si>
    <t>La Sierra</t>
  </si>
  <si>
    <t>La Vega - Cauca</t>
  </si>
  <si>
    <t>Lopez</t>
  </si>
  <si>
    <t>Popayan</t>
  </si>
  <si>
    <t>Santa Rosa - Cauca</t>
  </si>
  <si>
    <t>Santander de Quilichao</t>
  </si>
  <si>
    <t>Timbiqui</t>
  </si>
  <si>
    <t>Toribio</t>
  </si>
  <si>
    <t>Ayapel</t>
  </si>
  <si>
    <t>Monteria</t>
  </si>
  <si>
    <t>Planeta Rica</t>
  </si>
  <si>
    <t>San Antero</t>
  </si>
  <si>
    <t>San Carlos - Cordoba</t>
  </si>
  <si>
    <t>Acandi</t>
  </si>
  <si>
    <t>Alto Baudo</t>
  </si>
  <si>
    <t>Atrato</t>
  </si>
  <si>
    <t>Bagado</t>
  </si>
  <si>
    <t>Bajo Baudo</t>
  </si>
  <si>
    <t>Bojaya</t>
  </si>
  <si>
    <t>Certegui</t>
  </si>
  <si>
    <t>Condoto</t>
  </si>
  <si>
    <t>El Canton del San Pablo</t>
  </si>
  <si>
    <t>El Carmen de Atrato</t>
  </si>
  <si>
    <t>Istmina</t>
  </si>
  <si>
    <t>Lloro</t>
  </si>
  <si>
    <t>Medio Atrato</t>
  </si>
  <si>
    <t>Medio Baudo</t>
  </si>
  <si>
    <t>Medio San Juan</t>
  </si>
  <si>
    <t>Novita</t>
  </si>
  <si>
    <t>Quibdo</t>
  </si>
  <si>
    <t>Rio Iro</t>
  </si>
  <si>
    <t>Rio Quito</t>
  </si>
  <si>
    <t>Riosucio - Choco</t>
  </si>
  <si>
    <t>San Jose del Palmar</t>
  </si>
  <si>
    <t>Sipi</t>
  </si>
  <si>
    <t>Tado</t>
  </si>
  <si>
    <t>Unguia</t>
  </si>
  <si>
    <t>Union Panamericana</t>
  </si>
  <si>
    <t>Inirida</t>
  </si>
  <si>
    <t>San Jose del Guaviare</t>
  </si>
  <si>
    <t>Agrado</t>
  </si>
  <si>
    <t>Aipe</t>
  </si>
  <si>
    <t>Campoalegre</t>
  </si>
  <si>
    <t>Garzon</t>
  </si>
  <si>
    <t>Gigante</t>
  </si>
  <si>
    <t>Hobo</t>
  </si>
  <si>
    <t>Iquira</t>
  </si>
  <si>
    <t>Neiva</t>
  </si>
  <si>
    <t>Palermo</t>
  </si>
  <si>
    <t>Pitalito</t>
  </si>
  <si>
    <t>Rivera</t>
  </si>
  <si>
    <t>Tarqui</t>
  </si>
  <si>
    <t>Tesalia</t>
  </si>
  <si>
    <t>Yaguara</t>
  </si>
  <si>
    <t>El Molino</t>
  </si>
  <si>
    <t>San Juan del Cesar</t>
  </si>
  <si>
    <t>Cienaga - Magalena</t>
  </si>
  <si>
    <t>Santa Marta</t>
  </si>
  <si>
    <t>Barbacoas</t>
  </si>
  <si>
    <t>Colon - Nariño</t>
  </si>
  <si>
    <t>Cumbitara</t>
  </si>
  <si>
    <t>El Charco</t>
  </si>
  <si>
    <t>Ipiales</t>
  </si>
  <si>
    <t>La Llanada</t>
  </si>
  <si>
    <t>Los Andes</t>
  </si>
  <si>
    <t>Magüi</t>
  </si>
  <si>
    <t>Mallama</t>
  </si>
  <si>
    <t>Nariño - Nariño</t>
  </si>
  <si>
    <t>Pasto</t>
  </si>
  <si>
    <t>Policarpa</t>
  </si>
  <si>
    <t>Roberto Payan</t>
  </si>
  <si>
    <t>Samaniego</t>
  </si>
  <si>
    <t>San Andres de Tumaco</t>
  </si>
  <si>
    <t>San Pablo - Nariño</t>
  </si>
  <si>
    <t>Santa Barbara - Nariño</t>
  </si>
  <si>
    <t>Santacruz</t>
  </si>
  <si>
    <t>Leguizamo</t>
  </si>
  <si>
    <t>Mocoa</t>
  </si>
  <si>
    <t>Orito</t>
  </si>
  <si>
    <t>Puerto Caicedo</t>
  </si>
  <si>
    <t>Puerto Guzman</t>
  </si>
  <si>
    <t>Sibundoy</t>
  </si>
  <si>
    <t>Villagarzon</t>
  </si>
  <si>
    <t>Armenia - Quindio</t>
  </si>
  <si>
    <t>Buenavista - Quindio</t>
  </si>
  <si>
    <t>La Tebaida</t>
  </si>
  <si>
    <t>Quimbaya</t>
  </si>
  <si>
    <t>Salento</t>
  </si>
  <si>
    <t>Belen de Umbria - Risaralda</t>
  </si>
  <si>
    <t>Guatica</t>
  </si>
  <si>
    <t>Marsella</t>
  </si>
  <si>
    <t>Mistrato</t>
  </si>
  <si>
    <t>Pereira</t>
  </si>
  <si>
    <t>Pueblo Rico</t>
  </si>
  <si>
    <t>Quinchia</t>
  </si>
  <si>
    <t>Santa Rosa de Cabal</t>
  </si>
  <si>
    <t>Bucaramanga</t>
  </si>
  <si>
    <t>California</t>
  </si>
  <si>
    <t>Lebrija</t>
  </si>
  <si>
    <t>Rionegro - Santander</t>
  </si>
  <si>
    <t>Surata</t>
  </si>
  <si>
    <t>Vetas</t>
  </si>
  <si>
    <t>Sucre - Sucre</t>
  </si>
  <si>
    <t>Anzoategui</t>
  </si>
  <si>
    <t>Armero</t>
  </si>
  <si>
    <t>Ataco</t>
  </si>
  <si>
    <t>Cajamarca</t>
  </si>
  <si>
    <t>Casabianca</t>
  </si>
  <si>
    <t>Chaparral</t>
  </si>
  <si>
    <t>Coyaima</t>
  </si>
  <si>
    <t>Falan</t>
  </si>
  <si>
    <t>Fresno</t>
  </si>
  <si>
    <t>Honda</t>
  </si>
  <si>
    <t>Ibague</t>
  </si>
  <si>
    <t>Lerida</t>
  </si>
  <si>
    <t>Libano</t>
  </si>
  <si>
    <t>Mariquita</t>
  </si>
  <si>
    <t>Palocabildo</t>
  </si>
  <si>
    <t>Rovira</t>
  </si>
  <si>
    <t>Santa Isabel</t>
  </si>
  <si>
    <t>Valle de San Juan</t>
  </si>
  <si>
    <t>Venadillo</t>
  </si>
  <si>
    <t>Buenaventura</t>
  </si>
  <si>
    <t>Cartago</t>
  </si>
  <si>
    <t>Dagua</t>
  </si>
  <si>
    <t>El Dovio</t>
  </si>
  <si>
    <t>Ginebra</t>
  </si>
  <si>
    <t>Guadalajara de Buga</t>
  </si>
  <si>
    <t>Palmira</t>
  </si>
  <si>
    <t>Tulua</t>
  </si>
  <si>
    <t>Taraira</t>
  </si>
  <si>
    <t>Cumaribo</t>
  </si>
  <si>
    <t>Puerto Carreño</t>
  </si>
  <si>
    <t>Amazonas</t>
  </si>
  <si>
    <t>Atlántico</t>
  </si>
  <si>
    <t>Bolívar</t>
  </si>
  <si>
    <t>Caldas</t>
  </si>
  <si>
    <t>Caquetá</t>
  </si>
  <si>
    <t>Chocó</t>
  </si>
  <si>
    <t>Guanía</t>
  </si>
  <si>
    <t>Guaviare</t>
  </si>
  <si>
    <t>Huila</t>
  </si>
  <si>
    <t>Magdalena</t>
  </si>
  <si>
    <t>Nariño</t>
  </si>
  <si>
    <t>Putumayo</t>
  </si>
  <si>
    <t>Risaralda</t>
  </si>
  <si>
    <t>Quindío</t>
  </si>
  <si>
    <t>Sucre</t>
  </si>
  <si>
    <t>Tolima</t>
  </si>
  <si>
    <t>Vaupés</t>
  </si>
  <si>
    <t>Vichada</t>
  </si>
  <si>
    <t>Oro</t>
  </si>
  <si>
    <t>plata</t>
  </si>
  <si>
    <t>Guainía</t>
  </si>
  <si>
    <t>Platino</t>
  </si>
  <si>
    <t>VOLÚMENES DE EXPLOTACIÓN DE NÍQUEL ASOCIADOS A PAGOS DE REGALÍAS AÑOS 2012 - 2020 - Toneladas</t>
  </si>
  <si>
    <t>Bogota, D.C.</t>
  </si>
  <si>
    <t>Chivor</t>
  </si>
  <si>
    <t>La Victoria - Boyaca</t>
  </si>
  <si>
    <t>Macanal</t>
  </si>
  <si>
    <t>Maripi</t>
  </si>
  <si>
    <t>Muzo</t>
  </si>
  <si>
    <t>Otanche</t>
  </si>
  <si>
    <t>Pauna</t>
  </si>
  <si>
    <t>Quipama</t>
  </si>
  <si>
    <t>San Pablo de Borbur</t>
  </si>
  <si>
    <t>Gachala</t>
  </si>
  <si>
    <t>Ubala</t>
  </si>
  <si>
    <t>Boyacá</t>
  </si>
  <si>
    <t>Esmeraldas en bruto</t>
  </si>
  <si>
    <t>Esmeraldas engastadas</t>
  </si>
  <si>
    <t>Chiquinquira</t>
  </si>
  <si>
    <t>Esmeraldas talladas</t>
  </si>
  <si>
    <t>VOLÚMENES DE EXPLOTACIÓN DE HIERRO ASOCIADOS A PAGOS DE REGALÍAS AÑOS 2012 - 2020 - Toneladas</t>
  </si>
  <si>
    <t>VOLÚMENES DE EXPLOTACIÓN DE SAL ASOCIADOS A PAGOS DE REGALÍAS AÑOS 2012 - 2020 - Toneladas</t>
  </si>
  <si>
    <t>VOLÚMENES DE EXPLOTACIÓN DE ESMERALDAS ASOCIADOS A PAGOS DE REGALÍAS AÑOS 2012 - 2020 - Quilates</t>
  </si>
  <si>
    <t>VOLÚMENES DE EXPLOTACIÓN DE MATERIALES PRECIOSOS ASOCIADOS A PAGOS DE REGALÍAS AÑOS 2012 - 2020 - Gramos</t>
  </si>
  <si>
    <t>Guayata</t>
  </si>
  <si>
    <t>Paz de Rio</t>
  </si>
  <si>
    <t>Tuta</t>
  </si>
  <si>
    <t>Paez-Cauca</t>
  </si>
  <si>
    <t>Guasca</t>
  </si>
  <si>
    <t>Pacho</t>
  </si>
  <si>
    <t>Sasaima</t>
  </si>
  <si>
    <t>Topaipi</t>
  </si>
  <si>
    <t>Dibulla</t>
  </si>
  <si>
    <t>Santa Catalina</t>
  </si>
  <si>
    <t>Nemocon</t>
  </si>
  <si>
    <t>Sesquile</t>
  </si>
  <si>
    <t>Zipaquira</t>
  </si>
  <si>
    <t>Manaure - La Guajira</t>
  </si>
  <si>
    <t>Restrepo - Meta</t>
  </si>
  <si>
    <t>Meta</t>
  </si>
  <si>
    <t>Purace</t>
  </si>
  <si>
    <t>Azufre</t>
  </si>
  <si>
    <t>VOLÚMENES DE EXPLOTACIÓN DE AZUFRE, YESO Y ROCA FOSFÓRICA ASOCIADOS A PAGOS DE REGALÍAS AÑOS 2012 - 2020 - Toneladas</t>
  </si>
  <si>
    <t>Cuitiva</t>
  </si>
  <si>
    <t>Iza</t>
  </si>
  <si>
    <t>Paez-Boyacá</t>
  </si>
  <si>
    <t>Samaca</t>
  </si>
  <si>
    <t>Sogamoso</t>
  </si>
  <si>
    <t>Tota</t>
  </si>
  <si>
    <t>Turmeque</t>
  </si>
  <si>
    <t>Cajibio</t>
  </si>
  <si>
    <t>El Zulia</t>
  </si>
  <si>
    <t>Sardinata</t>
  </si>
  <si>
    <t>Roca fosfórica</t>
  </si>
  <si>
    <t>Yeso</t>
  </si>
  <si>
    <t>Girardot</t>
  </si>
  <si>
    <t>Uribia</t>
  </si>
  <si>
    <t>Villanueva - La Guajira</t>
  </si>
  <si>
    <t>Capitanejo</t>
  </si>
  <si>
    <t>Los Santos</t>
  </si>
  <si>
    <t>Villanueva - Santander</t>
  </si>
  <si>
    <t>Zapatoca</t>
  </si>
  <si>
    <t>Coello</t>
  </si>
  <si>
    <t>MINERAL</t>
  </si>
  <si>
    <t>UNIDAD DE MEDIDA</t>
  </si>
  <si>
    <t>Níquel</t>
  </si>
  <si>
    <t>Niquel</t>
  </si>
  <si>
    <t>Libras (lb)</t>
  </si>
  <si>
    <t>SUBTOTAL NÍQUEL</t>
  </si>
  <si>
    <t>Metales preciosos</t>
  </si>
  <si>
    <t>Gramos (g)</t>
  </si>
  <si>
    <t>Plata</t>
  </si>
  <si>
    <t>SUBTOTAL METALES PRECIOSOS</t>
  </si>
  <si>
    <t>Esmeraldas</t>
  </si>
  <si>
    <t>En bruto</t>
  </si>
  <si>
    <t>Quilates (ct)</t>
  </si>
  <si>
    <t>Engastadas</t>
  </si>
  <si>
    <t>Talladas</t>
  </si>
  <si>
    <t>Hierro</t>
  </si>
  <si>
    <t>Toneladas (tn)</t>
  </si>
  <si>
    <t>Sal</t>
  </si>
  <si>
    <t>Azufre - Roca - Yeso</t>
  </si>
  <si>
    <t>Roca Fosfórica</t>
  </si>
  <si>
    <t xml:space="preserve">* ND - No se tiene información de explotación de mineral asociados a pagos de Regalías hasta la fecha. </t>
  </si>
  <si>
    <t>VOLÚMENES DE EXPLOTACIÓN DE MINERALES ASOCIADOS A PAGOS DE REGALÍAS AÑOS 2012 - 2020</t>
  </si>
  <si>
    <t>TOTAL 2012 - 2020</t>
  </si>
  <si>
    <t>SUBTOTAL ESMERALDAS</t>
  </si>
  <si>
    <t>SUBTOTAL HIERRO</t>
  </si>
  <si>
    <t>SUBTOTAL SAL</t>
  </si>
  <si>
    <t>SUBTOTAL AZUFRE, ROCA FOSFÓRICA Y YESO</t>
  </si>
  <si>
    <r>
      <t xml:space="preserve">Nota: </t>
    </r>
    <r>
      <rPr>
        <i/>
        <sz val="12"/>
        <color theme="1"/>
        <rFont val="Calibri Light"/>
        <family val="2"/>
        <scheme val="major"/>
      </rPr>
      <t xml:space="preserve">La información presentada aquí es preliminar y es dinámica ya que corresponde al volumen de explotación de minerales asociados sobre los cuales los titulares mineros pagan Regalías. </t>
    </r>
  </si>
  <si>
    <t>23466</t>
  </si>
  <si>
    <t>23580</t>
  </si>
  <si>
    <t>23682</t>
  </si>
  <si>
    <t>91001</t>
  </si>
  <si>
    <t>05002</t>
  </si>
  <si>
    <t>05004</t>
  </si>
  <si>
    <t>05021</t>
  </si>
  <si>
    <t>05031</t>
  </si>
  <si>
    <t>05034</t>
  </si>
  <si>
    <t>05038</t>
  </si>
  <si>
    <t>05040</t>
  </si>
  <si>
    <t>05044</t>
  </si>
  <si>
    <t>05045</t>
  </si>
  <si>
    <t>05055</t>
  </si>
  <si>
    <t>05079</t>
  </si>
  <si>
    <t>05088</t>
  </si>
  <si>
    <t>05086</t>
  </si>
  <si>
    <t>05107</t>
  </si>
  <si>
    <t>05113</t>
  </si>
  <si>
    <t>05120</t>
  </si>
  <si>
    <t>05125</t>
  </si>
  <si>
    <t>05129</t>
  </si>
  <si>
    <t>05134</t>
  </si>
  <si>
    <t>05138</t>
  </si>
  <si>
    <t>05142</t>
  </si>
  <si>
    <t>05145</t>
  </si>
  <si>
    <t>05147</t>
  </si>
  <si>
    <t>05154</t>
  </si>
  <si>
    <t>05190</t>
  </si>
  <si>
    <t>05206</t>
  </si>
  <si>
    <t>05212</t>
  </si>
  <si>
    <t>05234</t>
  </si>
  <si>
    <t>05237</t>
  </si>
  <si>
    <t>05240</t>
  </si>
  <si>
    <t>05250</t>
  </si>
  <si>
    <t>05284</t>
  </si>
  <si>
    <t>05308</t>
  </si>
  <si>
    <t>05310</t>
  </si>
  <si>
    <t>05315</t>
  </si>
  <si>
    <t>05318</t>
  </si>
  <si>
    <t>05360</t>
  </si>
  <si>
    <t>05361</t>
  </si>
  <si>
    <t>05364</t>
  </si>
  <si>
    <t>05390</t>
  </si>
  <si>
    <t>05411</t>
  </si>
  <si>
    <t>05425</t>
  </si>
  <si>
    <t>05001</t>
  </si>
  <si>
    <t>05480</t>
  </si>
  <si>
    <t>05483</t>
  </si>
  <si>
    <t>05495</t>
  </si>
  <si>
    <t>05501</t>
  </si>
  <si>
    <t>05579</t>
  </si>
  <si>
    <t>05585</t>
  </si>
  <si>
    <t>05591</t>
  </si>
  <si>
    <t>05604</t>
  </si>
  <si>
    <t>05607</t>
  </si>
  <si>
    <t>05615</t>
  </si>
  <si>
    <t>05628</t>
  </si>
  <si>
    <t>05642</t>
  </si>
  <si>
    <t>05649</t>
  </si>
  <si>
    <t>05652</t>
  </si>
  <si>
    <t>05659</t>
  </si>
  <si>
    <t>05660</t>
  </si>
  <si>
    <t>05667</t>
  </si>
  <si>
    <t>05670</t>
  </si>
  <si>
    <t>05674</t>
  </si>
  <si>
    <t>05679</t>
  </si>
  <si>
    <t>05686</t>
  </si>
  <si>
    <t>05042</t>
  </si>
  <si>
    <t>05690</t>
  </si>
  <si>
    <t>05736</t>
  </si>
  <si>
    <t>05756</t>
  </si>
  <si>
    <t>05789</t>
  </si>
  <si>
    <t>05790</t>
  </si>
  <si>
    <t>05809</t>
  </si>
  <si>
    <t>05819</t>
  </si>
  <si>
    <t>05842</t>
  </si>
  <si>
    <t>05847</t>
  </si>
  <si>
    <t>05854</t>
  </si>
  <si>
    <t>05856</t>
  </si>
  <si>
    <t>05858</t>
  </si>
  <si>
    <t>05861</t>
  </si>
  <si>
    <t>05873</t>
  </si>
  <si>
    <t>05885</t>
  </si>
  <si>
    <t>05887</t>
  </si>
  <si>
    <t>05890</t>
  </si>
  <si>
    <t>05893</t>
  </si>
  <si>
    <t>05895</t>
  </si>
  <si>
    <t>08001</t>
  </si>
  <si>
    <t>13030</t>
  </si>
  <si>
    <t>13042</t>
  </si>
  <si>
    <t>13074</t>
  </si>
  <si>
    <t>13300</t>
  </si>
  <si>
    <t>13458</t>
  </si>
  <si>
    <t>13473</t>
  </si>
  <si>
    <t>13490</t>
  </si>
  <si>
    <t>13600</t>
  </si>
  <si>
    <t>13655</t>
  </si>
  <si>
    <t>13667</t>
  </si>
  <si>
    <t>13670</t>
  </si>
  <si>
    <t>13683</t>
  </si>
  <si>
    <t>13688</t>
  </si>
  <si>
    <t>13744</t>
  </si>
  <si>
    <t>13760</t>
  </si>
  <si>
    <t>13810</t>
  </si>
  <si>
    <t>17013</t>
  </si>
  <si>
    <t>17042</t>
  </si>
  <si>
    <t>17174</t>
  </si>
  <si>
    <t>17272</t>
  </si>
  <si>
    <t>17380</t>
  </si>
  <si>
    <t>17388</t>
  </si>
  <si>
    <t>17001</t>
  </si>
  <si>
    <t>17433</t>
  </si>
  <si>
    <t>17442</t>
  </si>
  <si>
    <t>17486</t>
  </si>
  <si>
    <t>17495</t>
  </si>
  <si>
    <t>17524</t>
  </si>
  <si>
    <t>17614</t>
  </si>
  <si>
    <t>17616</t>
  </si>
  <si>
    <t>17662</t>
  </si>
  <si>
    <t>17777</t>
  </si>
  <si>
    <t>17867</t>
  </si>
  <si>
    <t>17873</t>
  </si>
  <si>
    <t>18001</t>
  </si>
  <si>
    <t>18610</t>
  </si>
  <si>
    <t>18756</t>
  </si>
  <si>
    <t>19050</t>
  </si>
  <si>
    <t>19100</t>
  </si>
  <si>
    <t>19110</t>
  </si>
  <si>
    <t>19137</t>
  </si>
  <si>
    <t>19142</t>
  </si>
  <si>
    <t>19256</t>
  </si>
  <si>
    <t>19318</t>
  </si>
  <si>
    <t>19392</t>
  </si>
  <si>
    <t>19397</t>
  </si>
  <si>
    <t>19418</t>
  </si>
  <si>
    <t>19532</t>
  </si>
  <si>
    <t>19001</t>
  </si>
  <si>
    <t>19701</t>
  </si>
  <si>
    <t>19698</t>
  </si>
  <si>
    <t>19780</t>
  </si>
  <si>
    <t>19809</t>
  </si>
  <si>
    <t>19821</t>
  </si>
  <si>
    <t>23068</t>
  </si>
  <si>
    <t>23001</t>
  </si>
  <si>
    <t>23555</t>
  </si>
  <si>
    <t>23672</t>
  </si>
  <si>
    <t>23678</t>
  </si>
  <si>
    <t>27006</t>
  </si>
  <si>
    <t>27025</t>
  </si>
  <si>
    <t>27050</t>
  </si>
  <si>
    <t>27073</t>
  </si>
  <si>
    <t>27077</t>
  </si>
  <si>
    <t>27099</t>
  </si>
  <si>
    <t>27160</t>
  </si>
  <si>
    <t>27205</t>
  </si>
  <si>
    <t>27135</t>
  </si>
  <si>
    <t>27245</t>
  </si>
  <si>
    <t>27361</t>
  </si>
  <si>
    <t>27413</t>
  </si>
  <si>
    <t>27425</t>
  </si>
  <si>
    <t>27430</t>
  </si>
  <si>
    <t>27450</t>
  </si>
  <si>
    <t>27491</t>
  </si>
  <si>
    <t>27001</t>
  </si>
  <si>
    <t>27580</t>
  </si>
  <si>
    <t>27600</t>
  </si>
  <si>
    <t>27615</t>
  </si>
  <si>
    <t>27660</t>
  </si>
  <si>
    <t>27745</t>
  </si>
  <si>
    <t>27787</t>
  </si>
  <si>
    <t>27800</t>
  </si>
  <si>
    <t>27810</t>
  </si>
  <si>
    <t>94001</t>
  </si>
  <si>
    <t>95001</t>
  </si>
  <si>
    <t>41013</t>
  </si>
  <si>
    <t>41016</t>
  </si>
  <si>
    <t>41132</t>
  </si>
  <si>
    <t>41298</t>
  </si>
  <si>
    <t>41306</t>
  </si>
  <si>
    <t>41349</t>
  </si>
  <si>
    <t>41357</t>
  </si>
  <si>
    <t>41001</t>
  </si>
  <si>
    <t>41524</t>
  </si>
  <si>
    <t>41551</t>
  </si>
  <si>
    <t>41615</t>
  </si>
  <si>
    <t>41791</t>
  </si>
  <si>
    <t>41797</t>
  </si>
  <si>
    <t>41885</t>
  </si>
  <si>
    <t>44110</t>
  </si>
  <si>
    <t>44650</t>
  </si>
  <si>
    <t>47001</t>
  </si>
  <si>
    <t>52079</t>
  </si>
  <si>
    <t>52203</t>
  </si>
  <si>
    <t>52233</t>
  </si>
  <si>
    <t>52250</t>
  </si>
  <si>
    <t>52356</t>
  </si>
  <si>
    <t>52385</t>
  </si>
  <si>
    <t>52418</t>
  </si>
  <si>
    <t>52427</t>
  </si>
  <si>
    <t>52435</t>
  </si>
  <si>
    <t>52480</t>
  </si>
  <si>
    <t>52001</t>
  </si>
  <si>
    <t>52540</t>
  </si>
  <si>
    <t>52621</t>
  </si>
  <si>
    <t>52678</t>
  </si>
  <si>
    <t>52835</t>
  </si>
  <si>
    <t>52693</t>
  </si>
  <si>
    <t>52696</t>
  </si>
  <si>
    <t>52699</t>
  </si>
  <si>
    <t>86573</t>
  </si>
  <si>
    <t>86001</t>
  </si>
  <si>
    <t>86320</t>
  </si>
  <si>
    <t>86569</t>
  </si>
  <si>
    <t>86571</t>
  </si>
  <si>
    <t>86749</t>
  </si>
  <si>
    <t>86885</t>
  </si>
  <si>
    <t>63001</t>
  </si>
  <si>
    <t>63111</t>
  </si>
  <si>
    <t>63401</t>
  </si>
  <si>
    <t>63594</t>
  </si>
  <si>
    <t>63690</t>
  </si>
  <si>
    <t>66088</t>
  </si>
  <si>
    <t>66318</t>
  </si>
  <si>
    <t>66440</t>
  </si>
  <si>
    <t>66456</t>
  </si>
  <si>
    <t>66001</t>
  </si>
  <si>
    <t>66572</t>
  </si>
  <si>
    <t>66594</t>
  </si>
  <si>
    <t>66682</t>
  </si>
  <si>
    <t>68001</t>
  </si>
  <si>
    <t>68132</t>
  </si>
  <si>
    <t>68406</t>
  </si>
  <si>
    <t>68615</t>
  </si>
  <si>
    <t>68780</t>
  </si>
  <si>
    <t>68867</t>
  </si>
  <si>
    <t>70771</t>
  </si>
  <si>
    <t>73043</t>
  </si>
  <si>
    <t>73055</t>
  </si>
  <si>
    <t>73067</t>
  </si>
  <si>
    <t>73124</t>
  </si>
  <si>
    <t>73152</t>
  </si>
  <si>
    <t>73168</t>
  </si>
  <si>
    <t>73217</t>
  </si>
  <si>
    <t>73270</t>
  </si>
  <si>
    <t>73283</t>
  </si>
  <si>
    <t>73349</t>
  </si>
  <si>
    <t>73001</t>
  </si>
  <si>
    <t>73408</t>
  </si>
  <si>
    <t>73411</t>
  </si>
  <si>
    <t>73443</t>
  </si>
  <si>
    <t>73520</t>
  </si>
  <si>
    <t>73624</t>
  </si>
  <si>
    <t>73686</t>
  </si>
  <si>
    <t>73854</t>
  </si>
  <si>
    <t>73861</t>
  </si>
  <si>
    <t>76109</t>
  </si>
  <si>
    <t>76001</t>
  </si>
  <si>
    <t>76147</t>
  </si>
  <si>
    <t>76233</t>
  </si>
  <si>
    <t>76250</t>
  </si>
  <si>
    <t>76306</t>
  </si>
  <si>
    <t>76111</t>
  </si>
  <si>
    <t>76364</t>
  </si>
  <si>
    <t>76520</t>
  </si>
  <si>
    <t>76834</t>
  </si>
  <si>
    <t>76892</t>
  </si>
  <si>
    <t>97666</t>
  </si>
  <si>
    <t>99773</t>
  </si>
  <si>
    <t>99001</t>
  </si>
  <si>
    <t>05030</t>
  </si>
  <si>
    <t>11001</t>
  </si>
  <si>
    <t>15236</t>
  </si>
  <si>
    <t>15401</t>
  </si>
  <si>
    <t>15425</t>
  </si>
  <si>
    <t>15442</t>
  </si>
  <si>
    <t>15480</t>
  </si>
  <si>
    <t>15507</t>
  </si>
  <si>
    <t>15531</t>
  </si>
  <si>
    <t>15580</t>
  </si>
  <si>
    <t>15681</t>
  </si>
  <si>
    <t>25293</t>
  </si>
  <si>
    <t>25839</t>
  </si>
  <si>
    <t>15176</t>
  </si>
  <si>
    <t>15325</t>
  </si>
  <si>
    <t>15537</t>
  </si>
  <si>
    <t>15837</t>
  </si>
  <si>
    <t>25322</t>
  </si>
  <si>
    <t>25513</t>
  </si>
  <si>
    <t>25718</t>
  </si>
  <si>
    <t>25823</t>
  </si>
  <si>
    <t>44090</t>
  </si>
  <si>
    <t>13673</t>
  </si>
  <si>
    <t>25486</t>
  </si>
  <si>
    <t>25736</t>
  </si>
  <si>
    <t>25899</t>
  </si>
  <si>
    <t>44560</t>
  </si>
  <si>
    <t>50606</t>
  </si>
  <si>
    <t>19585</t>
  </si>
  <si>
    <t>15226</t>
  </si>
  <si>
    <t>15362</t>
  </si>
  <si>
    <t>15646</t>
  </si>
  <si>
    <t>15759</t>
  </si>
  <si>
    <t>15822</t>
  </si>
  <si>
    <t>15835</t>
  </si>
  <si>
    <t>19130</t>
  </si>
  <si>
    <t>54261</t>
  </si>
  <si>
    <t>54720</t>
  </si>
  <si>
    <t>25307</t>
  </si>
  <si>
    <t>44847</t>
  </si>
  <si>
    <t>44874</t>
  </si>
  <si>
    <t>68147</t>
  </si>
  <si>
    <t>68418</t>
  </si>
  <si>
    <t>68872</t>
  </si>
  <si>
    <t>68895</t>
  </si>
  <si>
    <t>73200</t>
  </si>
  <si>
    <t>FECHA DE ACTUALIZACIÓN: 10 DE MAYO DE 2023</t>
  </si>
  <si>
    <t xml:space="preserve">* La información presentada aquí es preliminar y es dinámica ya que corresponde al volumen de explotación de minerales asociados sobre los cuales los titulares mineros pagan Regalías.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</si>
</sst>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2" x14ac:knownFonts="1">
    <font>
      <sz val="12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i/>
      <sz val="11"/>
      <color theme="1"/>
      <name val="Calibri Light"/>
      <family val="2"/>
      <scheme val="major"/>
    </font>
    <font>
      <b/>
      <i/>
      <sz val="12"/>
      <color theme="1"/>
      <name val="Calibri Light"/>
      <family val="2"/>
      <scheme val="major"/>
    </font>
    <font>
      <i/>
      <sz val="12"/>
      <color theme="1"/>
      <name val="Calibri Light"/>
      <family val="2"/>
      <scheme val="major"/>
    </font>
    <font>
      <sz val="10"/>
      <name val="Arial"/>
      <family val="2"/>
    </font>
    <font>
      <b/>
      <sz val="11"/>
      <color theme="0"/>
      <name val="Calibri Light"/>
      <family val="2"/>
      <scheme val="major"/>
    </font>
    <font>
      <b/>
      <sz val="16"/>
      <color theme="0"/>
      <name val="Calibri Light"/>
      <family val="2"/>
      <scheme val="maj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BACC6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11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left"/>
    </xf>
    <xf numFmtId="41" fontId="1" fillId="0" borderId="0" xfId="0" applyNumberFormat="1" applyFont="1" applyAlignment="1">
      <alignment vertical="center"/>
    </xf>
    <xf numFmtId="1" fontId="1" fillId="0" borderId="4" xfId="0" applyNumberFormat="1" applyFont="1" applyBorder="1" applyAlignment="1">
      <alignment horizontal="left"/>
    </xf>
    <xf numFmtId="1" fontId="1" fillId="0" borderId="0" xfId="0" applyNumberFormat="1" applyFont="1" applyAlignment="1">
      <alignment horizontal="left" indent="1"/>
    </xf>
    <xf numFmtId="41" fontId="1" fillId="2" borderId="0" xfId="0" applyNumberFormat="1" applyFont="1" applyFill="1" applyAlignment="1">
      <alignment vertical="center"/>
    </xf>
    <xf numFmtId="1" fontId="1" fillId="2" borderId="0" xfId="0" applyNumberFormat="1" applyFont="1" applyFill="1" applyAlignment="1">
      <alignment horizontal="left"/>
    </xf>
    <xf numFmtId="0" fontId="1" fillId="2" borderId="0" xfId="0" applyFont="1" applyFill="1"/>
    <xf numFmtId="41" fontId="2" fillId="3" borderId="14" xfId="0" applyNumberFormat="1" applyFont="1" applyFill="1" applyBorder="1" applyAlignment="1">
      <alignment vertical="center"/>
    </xf>
    <xf numFmtId="1" fontId="5" fillId="0" borderId="0" xfId="0" applyNumberFormat="1" applyFont="1" applyAlignment="1">
      <alignment horizontal="left"/>
    </xf>
    <xf numFmtId="0" fontId="9" fillId="4" borderId="13" xfId="0" applyFont="1" applyFill="1" applyBorder="1" applyAlignment="1">
      <alignment horizontal="center" vertical="center"/>
    </xf>
    <xf numFmtId="41" fontId="9" fillId="4" borderId="13" xfId="0" applyNumberFormat="1" applyFont="1" applyFill="1" applyBorder="1" applyAlignment="1">
      <alignment horizontal="center" vertical="center"/>
    </xf>
    <xf numFmtId="41" fontId="9" fillId="4" borderId="14" xfId="0" applyNumberFormat="1" applyFont="1" applyFill="1" applyBorder="1" applyAlignment="1">
      <alignment horizontal="center" vertical="center"/>
    </xf>
    <xf numFmtId="41" fontId="1" fillId="2" borderId="9" xfId="0" applyNumberFormat="1" applyFont="1" applyFill="1" applyBorder="1" applyAlignment="1">
      <alignment vertical="center"/>
    </xf>
    <xf numFmtId="41" fontId="2" fillId="2" borderId="11" xfId="0" applyNumberFormat="1" applyFont="1" applyFill="1" applyBorder="1" applyAlignment="1">
      <alignment vertical="center"/>
    </xf>
    <xf numFmtId="41" fontId="2" fillId="3" borderId="13" xfId="0" applyNumberFormat="1" applyFont="1" applyFill="1" applyBorder="1" applyAlignment="1">
      <alignment vertical="center"/>
    </xf>
    <xf numFmtId="1" fontId="9" fillId="4" borderId="12" xfId="0" applyNumberFormat="1" applyFont="1" applyFill="1" applyBorder="1" applyAlignment="1">
      <alignment horizontal="center" vertical="center" wrapText="1"/>
    </xf>
    <xf numFmtId="41" fontId="1" fillId="2" borderId="17" xfId="0" applyNumberFormat="1" applyFont="1" applyFill="1" applyBorder="1" applyAlignment="1">
      <alignment vertical="center"/>
    </xf>
    <xf numFmtId="41" fontId="2" fillId="3" borderId="16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41" fontId="1" fillId="0" borderId="0" xfId="0" applyNumberFormat="1" applyFont="1"/>
    <xf numFmtId="41" fontId="2" fillId="0" borderId="0" xfId="0" applyNumberFormat="1" applyFont="1"/>
    <xf numFmtId="0" fontId="1" fillId="2" borderId="18" xfId="0" applyFont="1" applyFill="1" applyBorder="1" applyAlignment="1">
      <alignment horizontal="left" vertical="center"/>
    </xf>
    <xf numFmtId="41" fontId="9" fillId="4" borderId="7" xfId="0" applyNumberFormat="1" applyFont="1" applyFill="1" applyBorder="1" applyAlignment="1">
      <alignment horizontal="center" vertical="center"/>
    </xf>
    <xf numFmtId="41" fontId="2" fillId="2" borderId="9" xfId="0" applyNumberFormat="1" applyFont="1" applyFill="1" applyBorder="1" applyAlignment="1">
      <alignment vertical="center"/>
    </xf>
    <xf numFmtId="41" fontId="9" fillId="4" borderId="6" xfId="0" applyNumberFormat="1" applyFont="1" applyFill="1" applyBorder="1" applyAlignment="1">
      <alignment horizontal="center" vertical="center"/>
    </xf>
    <xf numFmtId="41" fontId="9" fillId="4" borderId="8" xfId="0" applyNumberFormat="1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/>
    </xf>
    <xf numFmtId="41" fontId="1" fillId="2" borderId="10" xfId="0" applyNumberFormat="1" applyFont="1" applyFill="1" applyBorder="1" applyAlignment="1">
      <alignment vertical="center"/>
    </xf>
    <xf numFmtId="41" fontId="1" fillId="3" borderId="12" xfId="0" applyNumberFormat="1" applyFont="1" applyFill="1" applyBorder="1" applyAlignment="1">
      <alignment vertical="center"/>
    </xf>
    <xf numFmtId="41" fontId="1" fillId="3" borderId="13" xfId="0" applyNumberFormat="1" applyFont="1" applyFill="1" applyBorder="1" applyAlignment="1">
      <alignment vertical="center"/>
    </xf>
    <xf numFmtId="41" fontId="1" fillId="3" borderId="16" xfId="0" applyNumberFormat="1" applyFont="1" applyFill="1" applyBorder="1" applyAlignment="1">
      <alignment vertical="center"/>
    </xf>
    <xf numFmtId="41" fontId="2" fillId="3" borderId="21" xfId="0" applyNumberFormat="1" applyFont="1" applyFill="1" applyBorder="1" applyAlignment="1">
      <alignment vertical="center"/>
    </xf>
    <xf numFmtId="41" fontId="2" fillId="0" borderId="0" xfId="0" applyNumberFormat="1" applyFont="1" applyAlignment="1">
      <alignment horizontal="center" vertical="center"/>
    </xf>
    <xf numFmtId="41" fontId="2" fillId="2" borderId="18" xfId="0" applyNumberFormat="1" applyFont="1" applyFill="1" applyBorder="1" applyAlignment="1">
      <alignment vertical="center"/>
    </xf>
    <xf numFmtId="41" fontId="2" fillId="3" borderId="22" xfId="0" applyNumberFormat="1" applyFont="1" applyFill="1" applyBorder="1" applyAlignment="1">
      <alignment vertical="center"/>
    </xf>
    <xf numFmtId="41" fontId="9" fillId="4" borderId="12" xfId="0" applyNumberFormat="1" applyFont="1" applyFill="1" applyBorder="1" applyAlignment="1">
      <alignment horizontal="center" vertical="center"/>
    </xf>
    <xf numFmtId="41" fontId="9" fillId="4" borderId="14" xfId="0" applyNumberFormat="1" applyFont="1" applyFill="1" applyBorder="1" applyAlignment="1">
      <alignment horizontal="center" vertical="center" wrapText="1"/>
    </xf>
    <xf numFmtId="41" fontId="9" fillId="4" borderId="16" xfId="0" applyNumberFormat="1" applyFont="1" applyFill="1" applyBorder="1" applyAlignment="1">
      <alignment horizontal="center" vertical="center"/>
    </xf>
    <xf numFmtId="41" fontId="9" fillId="4" borderId="22" xfId="0" applyNumberFormat="1" applyFont="1" applyFill="1" applyBorder="1" applyAlignment="1">
      <alignment horizontal="center" vertical="center" wrapText="1"/>
    </xf>
    <xf numFmtId="41" fontId="1" fillId="0" borderId="5" xfId="0" applyNumberFormat="1" applyFont="1" applyBorder="1"/>
    <xf numFmtId="41" fontId="2" fillId="3" borderId="23" xfId="0" applyNumberFormat="1" applyFont="1" applyFill="1" applyBorder="1" applyAlignment="1">
      <alignment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left" indent="1"/>
    </xf>
    <xf numFmtId="0" fontId="1" fillId="0" borderId="17" xfId="0" applyFont="1" applyBorder="1" applyAlignment="1">
      <alignment horizontal="left" indent="1"/>
    </xf>
    <xf numFmtId="1" fontId="1" fillId="0" borderId="18" xfId="0" applyNumberFormat="1" applyFont="1" applyBorder="1"/>
    <xf numFmtId="41" fontId="1" fillId="0" borderId="9" xfId="0" applyNumberFormat="1" applyFont="1" applyBorder="1" applyAlignment="1">
      <alignment vertical="center"/>
    </xf>
    <xf numFmtId="41" fontId="1" fillId="0" borderId="9" xfId="0" applyNumberFormat="1" applyFont="1" applyBorder="1" applyAlignment="1">
      <alignment horizontal="right" vertical="center"/>
    </xf>
    <xf numFmtId="41" fontId="1" fillId="0" borderId="17" xfId="0" applyNumberFormat="1" applyFont="1" applyBorder="1" applyAlignment="1">
      <alignment vertical="center"/>
    </xf>
    <xf numFmtId="41" fontId="1" fillId="0" borderId="17" xfId="0" applyNumberFormat="1" applyFont="1" applyBorder="1" applyAlignment="1">
      <alignment horizontal="right" vertical="center"/>
    </xf>
    <xf numFmtId="41" fontId="2" fillId="0" borderId="9" xfId="0" applyNumberFormat="1" applyFont="1" applyBorder="1" applyAlignment="1">
      <alignment vertical="center"/>
    </xf>
    <xf numFmtId="41" fontId="1" fillId="0" borderId="9" xfId="0" applyNumberFormat="1" applyFont="1" applyBorder="1"/>
    <xf numFmtId="41" fontId="1" fillId="0" borderId="11" xfId="0" applyNumberFormat="1" applyFont="1" applyBorder="1"/>
    <xf numFmtId="41" fontId="2" fillId="3" borderId="24" xfId="0" applyNumberFormat="1" applyFont="1" applyFill="1" applyBorder="1" applyAlignment="1">
      <alignment vertical="center"/>
    </xf>
    <xf numFmtId="41" fontId="2" fillId="3" borderId="25" xfId="0" applyNumberFormat="1" applyFont="1" applyFill="1" applyBorder="1" applyAlignment="1">
      <alignment vertical="center"/>
    </xf>
    <xf numFmtId="41" fontId="2" fillId="3" borderId="26" xfId="0" applyNumberFormat="1" applyFont="1" applyFill="1" applyBorder="1" applyAlignment="1">
      <alignment vertical="center"/>
    </xf>
    <xf numFmtId="0" fontId="1" fillId="0" borderId="28" xfId="0" applyFont="1" applyBorder="1" applyAlignment="1">
      <alignment horizontal="left" indent="1"/>
    </xf>
    <xf numFmtId="0" fontId="1" fillId="0" borderId="29" xfId="0" applyFont="1" applyBorder="1" applyAlignment="1">
      <alignment horizontal="left" indent="1"/>
    </xf>
    <xf numFmtId="41" fontId="1" fillId="0" borderId="29" xfId="0" applyNumberFormat="1" applyFont="1" applyBorder="1" applyAlignment="1">
      <alignment vertical="center"/>
    </xf>
    <xf numFmtId="41" fontId="1" fillId="0" borderId="30" xfId="0" applyNumberFormat="1" applyFont="1" applyBorder="1" applyAlignment="1">
      <alignment vertical="center"/>
    </xf>
    <xf numFmtId="41" fontId="2" fillId="0" borderId="30" xfId="0" applyNumberFormat="1" applyFont="1" applyBorder="1" applyAlignment="1">
      <alignment vertical="center"/>
    </xf>
    <xf numFmtId="41" fontId="1" fillId="0" borderId="30" xfId="0" applyNumberFormat="1" applyFont="1" applyBorder="1"/>
    <xf numFmtId="41" fontId="1" fillId="0" borderId="31" xfId="0" applyNumberFormat="1" applyFont="1" applyBorder="1"/>
    <xf numFmtId="1" fontId="1" fillId="0" borderId="28" xfId="0" applyNumberFormat="1" applyFont="1" applyBorder="1"/>
    <xf numFmtId="1" fontId="1" fillId="2" borderId="10" xfId="0" applyNumberFormat="1" applyFont="1" applyFill="1" applyBorder="1" applyAlignment="1">
      <alignment horizontal="left" vertical="center" indent="1"/>
    </xf>
    <xf numFmtId="0" fontId="1" fillId="2" borderId="9" xfId="0" applyFont="1" applyFill="1" applyBorder="1" applyAlignment="1">
      <alignment horizontal="left" vertical="center" indent="1"/>
    </xf>
    <xf numFmtId="0" fontId="1" fillId="2" borderId="18" xfId="0" applyFont="1" applyFill="1" applyBorder="1" applyAlignment="1">
      <alignment horizontal="left" vertical="center" indent="1"/>
    </xf>
    <xf numFmtId="1" fontId="1" fillId="2" borderId="9" xfId="0" applyNumberFormat="1" applyFont="1" applyFill="1" applyBorder="1" applyAlignment="1">
      <alignment horizontal="left" vertical="center" indent="1"/>
    </xf>
    <xf numFmtId="1" fontId="1" fillId="2" borderId="9" xfId="0" applyNumberFormat="1" applyFont="1" applyFill="1" applyBorder="1" applyAlignment="1">
      <alignment horizontal="left" indent="1"/>
    </xf>
    <xf numFmtId="1" fontId="9" fillId="4" borderId="13" xfId="0" applyNumberFormat="1" applyFont="1" applyFill="1" applyBorder="1" applyAlignment="1">
      <alignment horizontal="center" vertical="center" wrapText="1"/>
    </xf>
    <xf numFmtId="41" fontId="1" fillId="0" borderId="10" xfId="0" applyNumberFormat="1" applyFont="1" applyBorder="1"/>
    <xf numFmtId="1" fontId="1" fillId="2" borderId="18" xfId="0" applyNumberFormat="1" applyFont="1" applyFill="1" applyBorder="1" applyAlignment="1">
      <alignment horizontal="left" vertical="center" indent="1"/>
    </xf>
    <xf numFmtId="1" fontId="4" fillId="0" borderId="0" xfId="0" applyNumberFormat="1" applyFont="1" applyAlignment="1">
      <alignment horizontal="left"/>
    </xf>
    <xf numFmtId="1" fontId="2" fillId="0" borderId="1" xfId="0" applyNumberFormat="1" applyFont="1" applyBorder="1" applyAlignment="1">
      <alignment horizontal="left" vertical="center" indent="1"/>
    </xf>
    <xf numFmtId="1" fontId="2" fillId="0" borderId="4" xfId="0" applyNumberFormat="1" applyFont="1" applyBorder="1" applyAlignment="1">
      <alignment horizontal="left" vertical="center" indent="1"/>
    </xf>
    <xf numFmtId="1" fontId="2" fillId="0" borderId="15" xfId="0" applyNumberFormat="1" applyFont="1" applyBorder="1" applyAlignment="1">
      <alignment horizontal="left" vertical="center" indent="1"/>
    </xf>
    <xf numFmtId="0" fontId="2" fillId="3" borderId="27" xfId="0" applyFont="1" applyFill="1" applyBorder="1" applyAlignment="1">
      <alignment horizontal="left" indent="1"/>
    </xf>
    <xf numFmtId="0" fontId="2" fillId="3" borderId="26" xfId="0" applyFont="1" applyFill="1" applyBorder="1" applyAlignment="1">
      <alignment horizontal="left" indent="1"/>
    </xf>
    <xf numFmtId="0" fontId="2" fillId="0" borderId="1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left" vertical="center" indent="1"/>
    </xf>
    <xf numFmtId="1" fontId="2" fillId="0" borderId="4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5" xfId="0" applyNumberFormat="1" applyFont="1" applyBorder="1" applyAlignment="1">
      <alignment horizontal="center"/>
    </xf>
    <xf numFmtId="0" fontId="2" fillId="3" borderId="23" xfId="0" applyFont="1" applyFill="1" applyBorder="1" applyAlignment="1">
      <alignment horizontal="left" indent="1"/>
    </xf>
    <xf numFmtId="0" fontId="2" fillId="0" borderId="4" xfId="0" applyFont="1" applyBorder="1" applyAlignment="1">
      <alignment horizontal="left" vertical="center" indent="1"/>
    </xf>
    <xf numFmtId="1" fontId="6" fillId="0" borderId="4" xfId="0" applyNumberFormat="1" applyFont="1" applyBorder="1" applyAlignment="1">
      <alignment horizontal="center"/>
    </xf>
    <xf numFmtId="1" fontId="6" fillId="0" borderId="0" xfId="0" applyNumberFormat="1" applyFont="1" applyAlignment="1">
      <alignment horizontal="center"/>
    </xf>
    <xf numFmtId="1" fontId="6" fillId="0" borderId="5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10" fillId="4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" fontId="2" fillId="3" borderId="12" xfId="0" applyNumberFormat="1" applyFont="1" applyFill="1" applyBorder="1" applyAlignment="1">
      <alignment horizontal="center" vertical="center"/>
    </xf>
    <xf numFmtId="1" fontId="2" fillId="3" borderId="13" xfId="0" applyNumberFormat="1" applyFont="1" applyFill="1" applyBorder="1" applyAlignment="1">
      <alignment horizontal="center" vertical="center"/>
    </xf>
    <xf numFmtId="1" fontId="2" fillId="3" borderId="22" xfId="0" applyNumberFormat="1" applyFont="1" applyFill="1" applyBorder="1" applyAlignment="1">
      <alignment horizontal="center" vertical="center"/>
    </xf>
    <xf numFmtId="41" fontId="10" fillId="4" borderId="19" xfId="0" applyNumberFormat="1" applyFont="1" applyFill="1" applyBorder="1" applyAlignment="1">
      <alignment horizontal="center" vertical="center"/>
    </xf>
    <xf numFmtId="41" fontId="10" fillId="4" borderId="20" xfId="0" applyNumberFormat="1" applyFont="1" applyFill="1" applyBorder="1" applyAlignment="1">
      <alignment horizontal="center" vertical="center"/>
    </xf>
    <xf numFmtId="41" fontId="10" fillId="4" borderId="21" xfId="0" applyNumberFormat="1" applyFont="1" applyFill="1" applyBorder="1" applyAlignment="1">
      <alignment horizontal="center" vertical="center"/>
    </xf>
    <xf numFmtId="1" fontId="2" fillId="3" borderId="19" xfId="0" applyNumberFormat="1" applyFont="1" applyFill="1" applyBorder="1" applyAlignment="1">
      <alignment horizontal="center" vertical="center"/>
    </xf>
    <xf numFmtId="1" fontId="2" fillId="3" borderId="20" xfId="0" applyNumberFormat="1" applyFont="1" applyFill="1" applyBorder="1" applyAlignment="1">
      <alignment horizontal="center" vertical="center"/>
    </xf>
    <xf numFmtId="1" fontId="2" fillId="3" borderId="16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508DE4C4-A389-134F-B55D-2BD6153ACCA5}"/>
  </cellStyles>
  <dxfs count="0"/>
  <tableStyles count="0" defaultTableStyle="TableStyleMedium2" defaultPivotStyle="PivotStyleLight16"/>
  <colors>
    <mruColors>
      <color rgb="FF4BACC6"/>
      <color rgb="FF9ED0AD"/>
      <color rgb="FF5CD19F"/>
      <color rgb="FF73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166076</xdr:colOff>
      <xdr:row>2</xdr:row>
      <xdr:rowOff>97692</xdr:rowOff>
    </xdr:from>
    <xdr:to>
      <xdr:col>2</xdr:col>
      <xdr:colOff>1477433</xdr:colOff>
      <xdr:row>6</xdr:row>
      <xdr:rowOff>127977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FFE3DB-5BFD-EB4E-AEDA-0936432A4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5776" y="402492"/>
          <a:ext cx="2898857" cy="7922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111647</xdr:colOff>
      <xdr:row>2</xdr:row>
      <xdr:rowOff>43265</xdr:rowOff>
    </xdr:from>
    <xdr:to>
      <xdr:col>3</xdr:col>
      <xdr:colOff>437939</xdr:colOff>
      <xdr:row>6</xdr:row>
      <xdr:rowOff>22748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B11D32E-FE68-5101-A5C1-B29C2A5C8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718" y="297265"/>
          <a:ext cx="2893507" cy="7777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111647</xdr:colOff>
      <xdr:row>2</xdr:row>
      <xdr:rowOff>43265</xdr:rowOff>
    </xdr:from>
    <xdr:to>
      <xdr:col>3</xdr:col>
      <xdr:colOff>437939</xdr:colOff>
      <xdr:row>6</xdr:row>
      <xdr:rowOff>22748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CB35A7-02D9-6F48-9F65-E9225DCB2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347" y="297265"/>
          <a:ext cx="2891692" cy="7922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111647</xdr:colOff>
      <xdr:row>2</xdr:row>
      <xdr:rowOff>43265</xdr:rowOff>
    </xdr:from>
    <xdr:to>
      <xdr:col>2</xdr:col>
      <xdr:colOff>655654</xdr:colOff>
      <xdr:row>6</xdr:row>
      <xdr:rowOff>22748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7D766BC-9583-BA44-82FD-0E1564465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347" y="297265"/>
          <a:ext cx="2891692" cy="7922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111647</xdr:colOff>
      <xdr:row>2</xdr:row>
      <xdr:rowOff>43265</xdr:rowOff>
    </xdr:from>
    <xdr:to>
      <xdr:col>3</xdr:col>
      <xdr:colOff>437939</xdr:colOff>
      <xdr:row>6</xdr:row>
      <xdr:rowOff>22748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83A60C-FEE9-6C4A-A0ED-9A3D6A827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347" y="297265"/>
          <a:ext cx="2891692" cy="7922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111647</xdr:colOff>
      <xdr:row>2</xdr:row>
      <xdr:rowOff>43265</xdr:rowOff>
    </xdr:from>
    <xdr:to>
      <xdr:col>3</xdr:col>
      <xdr:colOff>437939</xdr:colOff>
      <xdr:row>6</xdr:row>
      <xdr:rowOff>22748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B7504-0966-DE4A-BE8B-44F084A5F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347" y="297265"/>
          <a:ext cx="2891692" cy="7922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111647</xdr:colOff>
      <xdr:row>2</xdr:row>
      <xdr:rowOff>43265</xdr:rowOff>
    </xdr:from>
    <xdr:to>
      <xdr:col>2</xdr:col>
      <xdr:colOff>655654</xdr:colOff>
      <xdr:row>6</xdr:row>
      <xdr:rowOff>22748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EDD4CD-ADD3-3E49-BAAA-9C23F7A36F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347" y="297265"/>
          <a:ext cx="2893507" cy="792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3F9FD-3B4A-8746-AFE8-6146E70EFAEB}">
  <dimension ref="B1:N36"/>
  <sheetViews>
    <sheetView showGridLines="0" zoomScaleNormal="100" workbookViewId="0">
      <selection activeCell="B8" sqref="B8:N8"/>
    </sheetView>
  </sheetViews>
  <sheetFormatPr baseColWidth="10" defaultRowHeight="15" x14ac:dyDescent="0.2"/>
  <cols>
    <col min="1" max="1" width="1.83203125" style="1" customWidth="1"/>
    <col min="2" max="2" width="20.83203125" style="3" customWidth="1"/>
    <col min="3" max="3" width="20.83203125" style="1" customWidth="1"/>
    <col min="4" max="4" width="19.83203125" style="1" customWidth="1"/>
    <col min="5" max="9" width="15.83203125" style="4" customWidth="1"/>
    <col min="10" max="13" width="15.83203125" style="22" customWidth="1"/>
    <col min="14" max="14" width="19.83203125" style="22" customWidth="1"/>
    <col min="15" max="16384" width="10.83203125" style="1"/>
  </cols>
  <sheetData>
    <row r="1" spans="2:14" ht="8" customHeight="1" thickBot="1" x14ac:dyDescent="0.25"/>
    <row r="2" spans="2:14" ht="16" customHeight="1" x14ac:dyDescent="0.2">
      <c r="B2" s="100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2"/>
    </row>
    <row r="3" spans="2:14" x14ac:dyDescent="0.2">
      <c r="B3" s="97" t="s">
        <v>0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9"/>
    </row>
    <row r="4" spans="2:14" x14ac:dyDescent="0.2">
      <c r="B4" s="97" t="s">
        <v>1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9"/>
    </row>
    <row r="5" spans="2:14" x14ac:dyDescent="0.2">
      <c r="B5" s="97" t="s">
        <v>2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9"/>
    </row>
    <row r="6" spans="2:14" x14ac:dyDescent="0.2">
      <c r="B6" s="97" t="s">
        <v>3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9"/>
    </row>
    <row r="7" spans="2:14" x14ac:dyDescent="0.2">
      <c r="B7" s="83" t="s">
        <v>741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5"/>
    </row>
    <row r="8" spans="2:14" x14ac:dyDescent="0.2">
      <c r="B8" s="86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8"/>
    </row>
    <row r="9" spans="2:14" ht="16" x14ac:dyDescent="0.2">
      <c r="B9" s="91" t="s">
        <v>424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3"/>
    </row>
    <row r="10" spans="2:14" x14ac:dyDescent="0.2">
      <c r="B10" s="5"/>
      <c r="N10" s="42"/>
    </row>
    <row r="11" spans="2:14" ht="22" thickBot="1" x14ac:dyDescent="0.25">
      <c r="B11" s="94" t="s">
        <v>418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6"/>
    </row>
    <row r="12" spans="2:14" s="2" customFormat="1" ht="22" customHeight="1" thickBot="1" x14ac:dyDescent="0.25">
      <c r="B12" s="44" t="s">
        <v>55</v>
      </c>
      <c r="C12" s="45" t="s">
        <v>397</v>
      </c>
      <c r="D12" s="45" t="s">
        <v>398</v>
      </c>
      <c r="E12" s="13" t="s">
        <v>27</v>
      </c>
      <c r="F12" s="13" t="s">
        <v>28</v>
      </c>
      <c r="G12" s="13" t="s">
        <v>31</v>
      </c>
      <c r="H12" s="13" t="s">
        <v>32</v>
      </c>
      <c r="I12" s="13" t="s">
        <v>34</v>
      </c>
      <c r="J12" s="13" t="s">
        <v>36</v>
      </c>
      <c r="K12" s="13" t="s">
        <v>38</v>
      </c>
      <c r="L12" s="13" t="s">
        <v>40</v>
      </c>
      <c r="M12" s="13" t="s">
        <v>42</v>
      </c>
      <c r="N12" s="14" t="s">
        <v>419</v>
      </c>
    </row>
    <row r="13" spans="2:14" x14ac:dyDescent="0.2">
      <c r="B13" s="81" t="s">
        <v>399</v>
      </c>
      <c r="C13" s="59" t="s">
        <v>400</v>
      </c>
      <c r="D13" s="60" t="s">
        <v>401</v>
      </c>
      <c r="E13" s="61">
        <v>115462366.00040001</v>
      </c>
      <c r="F13" s="62">
        <v>108731702</v>
      </c>
      <c r="G13" s="62">
        <v>90877272</v>
      </c>
      <c r="H13" s="62">
        <v>80844589</v>
      </c>
      <c r="I13" s="63">
        <v>81772590</v>
      </c>
      <c r="J13" s="64">
        <v>89519870.999999985</v>
      </c>
      <c r="K13" s="64">
        <v>94919782.140000001</v>
      </c>
      <c r="L13" s="64">
        <v>89444342</v>
      </c>
      <c r="M13" s="64">
        <v>79573144.999999985</v>
      </c>
      <c r="N13" s="65">
        <f>+SUM(E13:M13)</f>
        <v>831145659.14039993</v>
      </c>
    </row>
    <row r="14" spans="2:14" ht="16" thickBot="1" x14ac:dyDescent="0.25">
      <c r="B14" s="82"/>
      <c r="C14" s="79" t="s">
        <v>402</v>
      </c>
      <c r="D14" s="80"/>
      <c r="E14" s="58">
        <f t="shared" ref="E14:N14" si="0">+E13</f>
        <v>115462366.00040001</v>
      </c>
      <c r="F14" s="56">
        <f t="shared" si="0"/>
        <v>108731702</v>
      </c>
      <c r="G14" s="56">
        <f t="shared" si="0"/>
        <v>90877272</v>
      </c>
      <c r="H14" s="56">
        <f t="shared" si="0"/>
        <v>80844589</v>
      </c>
      <c r="I14" s="56">
        <f t="shared" si="0"/>
        <v>81772590</v>
      </c>
      <c r="J14" s="56">
        <f t="shared" si="0"/>
        <v>89519870.999999985</v>
      </c>
      <c r="K14" s="56">
        <f t="shared" si="0"/>
        <v>94919782.140000001</v>
      </c>
      <c r="L14" s="56">
        <f t="shared" si="0"/>
        <v>89444342</v>
      </c>
      <c r="M14" s="56">
        <f t="shared" si="0"/>
        <v>79573144.999999985</v>
      </c>
      <c r="N14" s="57">
        <f t="shared" si="0"/>
        <v>831145659.14039993</v>
      </c>
    </row>
    <row r="15" spans="2:14" x14ac:dyDescent="0.2">
      <c r="B15" s="81" t="s">
        <v>403</v>
      </c>
      <c r="C15" s="59" t="s">
        <v>332</v>
      </c>
      <c r="D15" s="60" t="s">
        <v>404</v>
      </c>
      <c r="E15" s="61">
        <v>66222186.488976113</v>
      </c>
      <c r="F15" s="62">
        <v>55968654.45792558</v>
      </c>
      <c r="G15" s="62">
        <v>57895497.322863296</v>
      </c>
      <c r="H15" s="62">
        <v>59637998.383523129</v>
      </c>
      <c r="I15" s="63">
        <v>63157330.075877391</v>
      </c>
      <c r="J15" s="64">
        <v>43158174.191773161</v>
      </c>
      <c r="K15" s="64">
        <v>35965440.94105123</v>
      </c>
      <c r="L15" s="64">
        <v>38006501.173133254</v>
      </c>
      <c r="M15" s="64">
        <v>48560871.950000025</v>
      </c>
      <c r="N15" s="65">
        <f>+SUM(E15:M15)</f>
        <v>468572654.98512322</v>
      </c>
    </row>
    <row r="16" spans="2:14" x14ac:dyDescent="0.2">
      <c r="B16" s="90"/>
      <c r="C16" s="46" t="s">
        <v>405</v>
      </c>
      <c r="D16" s="47" t="s">
        <v>404</v>
      </c>
      <c r="E16" s="51">
        <v>19450785.838613089</v>
      </c>
      <c r="F16" s="49">
        <v>14046392.101067321</v>
      </c>
      <c r="G16" s="49">
        <v>11692338.161490005</v>
      </c>
      <c r="H16" s="49">
        <v>11602166.365232272</v>
      </c>
      <c r="I16" s="53">
        <v>11865867.115175601</v>
      </c>
      <c r="J16" s="54">
        <v>12076176.052346673</v>
      </c>
      <c r="K16" s="54">
        <v>16691319.635981534</v>
      </c>
      <c r="L16" s="54">
        <v>14479241.138366889</v>
      </c>
      <c r="M16" s="54">
        <v>19947837.160084203</v>
      </c>
      <c r="N16" s="55">
        <f t="shared" ref="N16:N29" si="1">+SUM(E16:M16)</f>
        <v>131852123.5683576</v>
      </c>
    </row>
    <row r="17" spans="2:14" x14ac:dyDescent="0.2">
      <c r="B17" s="90"/>
      <c r="C17" s="46" t="s">
        <v>335</v>
      </c>
      <c r="D17" s="47" t="s">
        <v>404</v>
      </c>
      <c r="E17" s="51">
        <v>1460116.0529690001</v>
      </c>
      <c r="F17" s="49">
        <v>1520173.5105896008</v>
      </c>
      <c r="G17" s="49">
        <v>1141633.674104</v>
      </c>
      <c r="H17" s="49">
        <v>860593.40662592009</v>
      </c>
      <c r="I17" s="53">
        <v>916967.67210947</v>
      </c>
      <c r="J17" s="54">
        <v>566774.39002257981</v>
      </c>
      <c r="K17" s="54">
        <v>270461.54137313593</v>
      </c>
      <c r="L17" s="54">
        <v>177950.703049</v>
      </c>
      <c r="M17" s="54">
        <v>413994.74736677296</v>
      </c>
      <c r="N17" s="55">
        <f t="shared" si="1"/>
        <v>7328665.6982094795</v>
      </c>
    </row>
    <row r="18" spans="2:14" ht="16" thickBot="1" x14ac:dyDescent="0.25">
      <c r="B18" s="82"/>
      <c r="C18" s="79" t="s">
        <v>406</v>
      </c>
      <c r="D18" s="80"/>
      <c r="E18" s="58">
        <f>+E17</f>
        <v>1460116.0529690001</v>
      </c>
      <c r="F18" s="56">
        <f>+SUM(F15:F17)</f>
        <v>71535220.069582507</v>
      </c>
      <c r="G18" s="56">
        <f>+SUM(G15:G17)</f>
        <v>70729469.158457309</v>
      </c>
      <c r="H18" s="56">
        <f>+SUM(H15:H17)</f>
        <v>72100758.155381322</v>
      </c>
      <c r="I18" s="56">
        <f>+I17</f>
        <v>916967.67210947</v>
      </c>
      <c r="J18" s="56">
        <f>+J17</f>
        <v>566774.39002257981</v>
      </c>
      <c r="K18" s="56">
        <f>+K17</f>
        <v>270461.54137313593</v>
      </c>
      <c r="L18" s="56">
        <f>+L17</f>
        <v>177950.703049</v>
      </c>
      <c r="M18" s="56">
        <f>+M17</f>
        <v>413994.74736677296</v>
      </c>
      <c r="N18" s="57">
        <f>+SUM(N15:N17)</f>
        <v>607753444.25169039</v>
      </c>
    </row>
    <row r="19" spans="2:14" x14ac:dyDescent="0.2">
      <c r="B19" s="76" t="s">
        <v>407</v>
      </c>
      <c r="C19" s="66" t="s">
        <v>408</v>
      </c>
      <c r="D19" s="60" t="s">
        <v>409</v>
      </c>
      <c r="E19" s="61">
        <v>1083697.47</v>
      </c>
      <c r="F19" s="62">
        <v>2306891.2709999997</v>
      </c>
      <c r="G19" s="62">
        <v>1896799.2620000001</v>
      </c>
      <c r="H19" s="62">
        <v>1877931.919</v>
      </c>
      <c r="I19" s="62">
        <v>2609660.9529999997</v>
      </c>
      <c r="J19" s="64">
        <v>2133915.5549989999</v>
      </c>
      <c r="K19" s="64">
        <v>1935670.9920019999</v>
      </c>
      <c r="L19" s="64">
        <v>613716.26500000001</v>
      </c>
      <c r="M19" s="64">
        <v>1555470.38</v>
      </c>
      <c r="N19" s="65">
        <f t="shared" si="1"/>
        <v>16013754.067001</v>
      </c>
    </row>
    <row r="20" spans="2:14" x14ac:dyDescent="0.2">
      <c r="B20" s="77"/>
      <c r="C20" s="48" t="s">
        <v>410</v>
      </c>
      <c r="D20" s="47" t="s">
        <v>409</v>
      </c>
      <c r="E20" s="52">
        <v>20061.84</v>
      </c>
      <c r="F20" s="50">
        <v>32968.89</v>
      </c>
      <c r="G20" s="50">
        <v>11334</v>
      </c>
      <c r="H20" s="50">
        <v>8564.0600000000013</v>
      </c>
      <c r="I20" s="49">
        <v>609472.36</v>
      </c>
      <c r="J20" s="54">
        <v>459.60999999999996</v>
      </c>
      <c r="K20" s="54">
        <v>181.56</v>
      </c>
      <c r="L20" s="54">
        <v>3</v>
      </c>
      <c r="M20" s="54">
        <v>9.5</v>
      </c>
      <c r="N20" s="55">
        <f t="shared" si="1"/>
        <v>683054.82000000007</v>
      </c>
    </row>
    <row r="21" spans="2:14" x14ac:dyDescent="0.2">
      <c r="B21" s="77"/>
      <c r="C21" s="48" t="s">
        <v>411</v>
      </c>
      <c r="D21" s="47" t="s">
        <v>409</v>
      </c>
      <c r="E21" s="51">
        <v>382992.77</v>
      </c>
      <c r="F21" s="49">
        <v>334189.15000000002</v>
      </c>
      <c r="G21" s="49">
        <v>399716.22</v>
      </c>
      <c r="H21" s="49">
        <v>376487.08200000005</v>
      </c>
      <c r="I21" s="49">
        <v>359274.8970002</v>
      </c>
      <c r="J21" s="54">
        <v>277285.76999999996</v>
      </c>
      <c r="K21" s="54">
        <v>203681.30999999997</v>
      </c>
      <c r="L21" s="54">
        <v>151885.22000000003</v>
      </c>
      <c r="M21" s="54">
        <v>47744.44</v>
      </c>
      <c r="N21" s="55">
        <f t="shared" si="1"/>
        <v>2533256.8590002004</v>
      </c>
    </row>
    <row r="22" spans="2:14" ht="16" thickBot="1" x14ac:dyDescent="0.25">
      <c r="B22" s="78"/>
      <c r="C22" s="79" t="s">
        <v>420</v>
      </c>
      <c r="D22" s="80"/>
      <c r="E22" s="58">
        <f t="shared" ref="E22:N22" si="2">+SUM(E19:E21)</f>
        <v>1486752.08</v>
      </c>
      <c r="F22" s="56">
        <f t="shared" si="2"/>
        <v>2674049.3109999998</v>
      </c>
      <c r="G22" s="56">
        <f t="shared" si="2"/>
        <v>2307849.4819999998</v>
      </c>
      <c r="H22" s="56">
        <f t="shared" si="2"/>
        <v>2262983.0610000002</v>
      </c>
      <c r="I22" s="56">
        <f t="shared" si="2"/>
        <v>3578408.2100001997</v>
      </c>
      <c r="J22" s="56">
        <f t="shared" si="2"/>
        <v>2411660.9349989998</v>
      </c>
      <c r="K22" s="56">
        <f t="shared" si="2"/>
        <v>2139533.8620019997</v>
      </c>
      <c r="L22" s="56">
        <f t="shared" si="2"/>
        <v>765604.4850000001</v>
      </c>
      <c r="M22" s="56">
        <f t="shared" si="2"/>
        <v>1603224.3199999998</v>
      </c>
      <c r="N22" s="57">
        <f t="shared" si="2"/>
        <v>19230065.746001199</v>
      </c>
    </row>
    <row r="23" spans="2:14" x14ac:dyDescent="0.2">
      <c r="B23" s="81" t="s">
        <v>412</v>
      </c>
      <c r="C23" s="59" t="s">
        <v>412</v>
      </c>
      <c r="D23" s="60" t="s">
        <v>413</v>
      </c>
      <c r="E23" s="61">
        <v>827446.73</v>
      </c>
      <c r="F23" s="62">
        <v>831279.50820699998</v>
      </c>
      <c r="G23" s="62">
        <v>676525.02</v>
      </c>
      <c r="H23" s="62">
        <v>902451.03</v>
      </c>
      <c r="I23" s="63">
        <v>715881.33</v>
      </c>
      <c r="J23" s="64">
        <v>712867.6</v>
      </c>
      <c r="K23" s="64">
        <v>575578.11</v>
      </c>
      <c r="L23" s="64">
        <v>666714.83000000007</v>
      </c>
      <c r="M23" s="64">
        <v>786641.46</v>
      </c>
      <c r="N23" s="65">
        <f t="shared" si="1"/>
        <v>6695385.6182070002</v>
      </c>
    </row>
    <row r="24" spans="2:14" ht="16" thickBot="1" x14ac:dyDescent="0.25">
      <c r="B24" s="82"/>
      <c r="C24" s="79" t="s">
        <v>421</v>
      </c>
      <c r="D24" s="80"/>
      <c r="E24" s="58">
        <f t="shared" ref="E24:N24" si="3">+E23</f>
        <v>827446.73</v>
      </c>
      <c r="F24" s="56">
        <f t="shared" si="3"/>
        <v>831279.50820699998</v>
      </c>
      <c r="G24" s="56">
        <f t="shared" si="3"/>
        <v>676525.02</v>
      </c>
      <c r="H24" s="56">
        <f t="shared" si="3"/>
        <v>902451.03</v>
      </c>
      <c r="I24" s="56">
        <f t="shared" si="3"/>
        <v>715881.33</v>
      </c>
      <c r="J24" s="56">
        <f t="shared" si="3"/>
        <v>712867.6</v>
      </c>
      <c r="K24" s="56">
        <f t="shared" si="3"/>
        <v>575578.11</v>
      </c>
      <c r="L24" s="56">
        <f t="shared" si="3"/>
        <v>666714.83000000007</v>
      </c>
      <c r="M24" s="56">
        <f t="shared" si="3"/>
        <v>786641.46</v>
      </c>
      <c r="N24" s="57">
        <f t="shared" si="3"/>
        <v>6695385.6182070002</v>
      </c>
    </row>
    <row r="25" spans="2:14" x14ac:dyDescent="0.2">
      <c r="B25" s="81" t="s">
        <v>414</v>
      </c>
      <c r="C25" s="59" t="s">
        <v>414</v>
      </c>
      <c r="D25" s="60" t="s">
        <v>413</v>
      </c>
      <c r="E25" s="61">
        <v>313664.09525794303</v>
      </c>
      <c r="F25" s="62">
        <v>357738.01741296001</v>
      </c>
      <c r="G25" s="62">
        <v>530970.43996672996</v>
      </c>
      <c r="H25" s="62">
        <v>430529.65</v>
      </c>
      <c r="I25" s="63">
        <v>530811.91</v>
      </c>
      <c r="J25" s="64">
        <v>511116.57999999996</v>
      </c>
      <c r="K25" s="64">
        <v>403316.43</v>
      </c>
      <c r="L25" s="64">
        <v>347183</v>
      </c>
      <c r="M25" s="64">
        <v>380406</v>
      </c>
      <c r="N25" s="65">
        <f t="shared" si="1"/>
        <v>3805736.1226376332</v>
      </c>
    </row>
    <row r="26" spans="2:14" ht="16" thickBot="1" x14ac:dyDescent="0.25">
      <c r="B26" s="82"/>
      <c r="C26" s="79" t="s">
        <v>422</v>
      </c>
      <c r="D26" s="80"/>
      <c r="E26" s="58">
        <f t="shared" ref="E26:N26" si="4">+E25</f>
        <v>313664.09525794303</v>
      </c>
      <c r="F26" s="56">
        <f t="shared" si="4"/>
        <v>357738.01741296001</v>
      </c>
      <c r="G26" s="56">
        <f t="shared" si="4"/>
        <v>530970.43996672996</v>
      </c>
      <c r="H26" s="56">
        <f t="shared" si="4"/>
        <v>430529.65</v>
      </c>
      <c r="I26" s="56">
        <f t="shared" si="4"/>
        <v>530811.91</v>
      </c>
      <c r="J26" s="56">
        <f t="shared" si="4"/>
        <v>511116.57999999996</v>
      </c>
      <c r="K26" s="56">
        <f t="shared" si="4"/>
        <v>403316.43</v>
      </c>
      <c r="L26" s="56">
        <f t="shared" si="4"/>
        <v>347183</v>
      </c>
      <c r="M26" s="56">
        <f t="shared" si="4"/>
        <v>380406</v>
      </c>
      <c r="N26" s="57">
        <f t="shared" si="4"/>
        <v>3805736.1226376332</v>
      </c>
    </row>
    <row r="27" spans="2:14" x14ac:dyDescent="0.2">
      <c r="B27" s="77" t="s">
        <v>415</v>
      </c>
      <c r="C27" s="48" t="s">
        <v>375</v>
      </c>
      <c r="D27" s="47" t="s">
        <v>413</v>
      </c>
      <c r="E27" s="52">
        <v>63790.350000000006</v>
      </c>
      <c r="F27" s="50">
        <v>23763.34</v>
      </c>
      <c r="G27" s="50">
        <v>9342</v>
      </c>
      <c r="H27" s="50">
        <v>0</v>
      </c>
      <c r="I27" s="53">
        <v>0</v>
      </c>
      <c r="J27" s="54">
        <v>0</v>
      </c>
      <c r="K27" s="54">
        <v>0</v>
      </c>
      <c r="L27" s="54">
        <v>0</v>
      </c>
      <c r="M27" s="54">
        <v>0</v>
      </c>
      <c r="N27" s="55">
        <f t="shared" si="1"/>
        <v>96895.69</v>
      </c>
    </row>
    <row r="28" spans="2:14" x14ac:dyDescent="0.2">
      <c r="B28" s="77"/>
      <c r="C28" s="48" t="s">
        <v>416</v>
      </c>
      <c r="D28" s="47" t="s">
        <v>413</v>
      </c>
      <c r="E28" s="51">
        <v>1312883.9245135302</v>
      </c>
      <c r="F28" s="49">
        <v>65759.13</v>
      </c>
      <c r="G28" s="49">
        <v>41692</v>
      </c>
      <c r="H28" s="49">
        <v>95594.15</v>
      </c>
      <c r="I28" s="53">
        <v>84179.49</v>
      </c>
      <c r="J28" s="54">
        <v>63483.43</v>
      </c>
      <c r="K28" s="54">
        <v>52944.62</v>
      </c>
      <c r="L28" s="54">
        <v>81902.89</v>
      </c>
      <c r="M28" s="54">
        <v>56846.26</v>
      </c>
      <c r="N28" s="55">
        <f t="shared" si="1"/>
        <v>1855285.8945135302</v>
      </c>
    </row>
    <row r="29" spans="2:14" x14ac:dyDescent="0.2">
      <c r="B29" s="77"/>
      <c r="C29" s="48" t="s">
        <v>388</v>
      </c>
      <c r="D29" s="47" t="s">
        <v>413</v>
      </c>
      <c r="E29" s="51">
        <v>458321.79964642203</v>
      </c>
      <c r="F29" s="49">
        <v>294586.83803877991</v>
      </c>
      <c r="G29" s="49">
        <v>369164.11754249997</v>
      </c>
      <c r="H29" s="49">
        <v>449094.3</v>
      </c>
      <c r="I29" s="53">
        <v>472511.14</v>
      </c>
      <c r="J29" s="54">
        <v>406622.99999999994</v>
      </c>
      <c r="K29" s="54">
        <v>396371.78</v>
      </c>
      <c r="L29" s="54">
        <v>294137.13</v>
      </c>
      <c r="M29" s="54">
        <v>284222.17000000004</v>
      </c>
      <c r="N29" s="55">
        <f t="shared" si="1"/>
        <v>3425032.2752277022</v>
      </c>
    </row>
    <row r="30" spans="2:14" ht="16" thickBot="1" x14ac:dyDescent="0.25">
      <c r="B30" s="78"/>
      <c r="C30" s="79" t="s">
        <v>423</v>
      </c>
      <c r="D30" s="89"/>
      <c r="E30" s="43">
        <f t="shared" ref="E30:N30" si="5">+SUM(E27:E29)</f>
        <v>1834996.0741599523</v>
      </c>
      <c r="F30" s="58">
        <f t="shared" si="5"/>
        <v>384109.30803877988</v>
      </c>
      <c r="G30" s="56">
        <f t="shared" si="5"/>
        <v>420198.11754249997</v>
      </c>
      <c r="H30" s="56">
        <f t="shared" si="5"/>
        <v>544688.44999999995</v>
      </c>
      <c r="I30" s="56">
        <f t="shared" si="5"/>
        <v>556690.63</v>
      </c>
      <c r="J30" s="56">
        <f t="shared" si="5"/>
        <v>470106.42999999993</v>
      </c>
      <c r="K30" s="56">
        <f t="shared" si="5"/>
        <v>449316.4</v>
      </c>
      <c r="L30" s="56">
        <f t="shared" si="5"/>
        <v>376040.02</v>
      </c>
      <c r="M30" s="56">
        <f t="shared" si="5"/>
        <v>341068.43000000005</v>
      </c>
      <c r="N30" s="57">
        <f t="shared" si="5"/>
        <v>5377213.8597412324</v>
      </c>
    </row>
    <row r="31" spans="2:14" x14ac:dyDescent="0.2">
      <c r="B31" s="6"/>
    </row>
    <row r="32" spans="2:14" x14ac:dyDescent="0.2">
      <c r="B32" s="11" t="s">
        <v>24</v>
      </c>
    </row>
    <row r="33" spans="2:9" x14ac:dyDescent="0.2">
      <c r="B33" s="75" t="s">
        <v>417</v>
      </c>
      <c r="C33" s="75"/>
      <c r="D33" s="75"/>
      <c r="E33" s="75"/>
      <c r="F33" s="75"/>
      <c r="G33" s="75"/>
      <c r="H33" s="75"/>
      <c r="I33" s="75"/>
    </row>
    <row r="34" spans="2:9" x14ac:dyDescent="0.2">
      <c r="B34" s="75" t="s">
        <v>742</v>
      </c>
      <c r="C34" s="75"/>
      <c r="D34" s="75"/>
      <c r="E34" s="75"/>
      <c r="F34" s="75"/>
      <c r="G34" s="75"/>
      <c r="H34" s="75"/>
      <c r="I34" s="75"/>
    </row>
    <row r="35" spans="2:9" x14ac:dyDescent="0.2">
      <c r="B35" s="75" t="s">
        <v>25</v>
      </c>
      <c r="C35" s="75"/>
      <c r="D35" s="75"/>
      <c r="E35" s="75"/>
      <c r="F35" s="75"/>
      <c r="G35" s="75"/>
      <c r="H35" s="75"/>
      <c r="I35" s="75"/>
    </row>
    <row r="36" spans="2:9" x14ac:dyDescent="0.2">
      <c r="B36" s="75"/>
      <c r="C36" s="75"/>
      <c r="D36" s="75"/>
      <c r="E36" s="75"/>
      <c r="F36" s="75"/>
      <c r="G36" s="75"/>
      <c r="H36" s="75"/>
      <c r="I36" s="75"/>
    </row>
  </sheetData>
  <mergeCells count="25">
    <mergeCell ref="B3:N3"/>
    <mergeCell ref="B2:N2"/>
    <mergeCell ref="B4:N4"/>
    <mergeCell ref="B5:N5"/>
    <mergeCell ref="B6:N6"/>
    <mergeCell ref="B7:N7"/>
    <mergeCell ref="B8:N8"/>
    <mergeCell ref="B27:B30"/>
    <mergeCell ref="C30:D30"/>
    <mergeCell ref="B33:I33"/>
    <mergeCell ref="B13:B14"/>
    <mergeCell ref="C14:D14"/>
    <mergeCell ref="B15:B18"/>
    <mergeCell ref="C18:D18"/>
    <mergeCell ref="B9:N9"/>
    <mergeCell ref="B11:N11"/>
    <mergeCell ref="B34:I34"/>
    <mergeCell ref="B35:I35"/>
    <mergeCell ref="B36:I36"/>
    <mergeCell ref="B19:B22"/>
    <mergeCell ref="C22:D22"/>
    <mergeCell ref="B23:B24"/>
    <mergeCell ref="C24:D24"/>
    <mergeCell ref="B25:B26"/>
    <mergeCell ref="C26:D26"/>
  </mergeCells>
  <phoneticPr fontId="11" type="noConversion"/>
  <pageMargins left="0.7" right="0.7" top="0.75" bottom="0.75" header="0.3" footer="0.3"/>
  <ignoredErrors>
    <ignoredError sqref="N14 N18 N22 N24:N26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07CD9-012A-7542-9AB5-E7D065F38F70}">
  <dimension ref="B1:AX21"/>
  <sheetViews>
    <sheetView showGridLines="0" zoomScale="140" zoomScaleNormal="140" workbookViewId="0">
      <pane ySplit="13" topLeftCell="A14" activePane="bottomLeft" state="frozen"/>
      <selection pane="bottomLeft" activeCell="E15" sqref="E15"/>
    </sheetView>
  </sheetViews>
  <sheetFormatPr baseColWidth="10" defaultColWidth="10.83203125" defaultRowHeight="15" x14ac:dyDescent="0.2"/>
  <cols>
    <col min="1" max="1" width="1.83203125" style="1" customWidth="1"/>
    <col min="2" max="2" width="12.83203125" style="8" customWidth="1"/>
    <col min="3" max="4" width="20.83203125" style="9" customWidth="1"/>
    <col min="5" max="9" width="12.83203125" style="7" customWidth="1"/>
    <col min="10" max="49" width="12.83203125" style="1" customWidth="1"/>
    <col min="50" max="50" width="16" style="1" customWidth="1"/>
    <col min="51" max="56" width="12.83203125" style="1" customWidth="1"/>
    <col min="57" max="16384" width="10.83203125" style="1"/>
  </cols>
  <sheetData>
    <row r="1" spans="2:50" ht="8" customHeight="1" x14ac:dyDescent="0.2">
      <c r="B1" s="3"/>
      <c r="C1" s="1"/>
      <c r="D1" s="1"/>
      <c r="E1" s="4"/>
      <c r="F1" s="4"/>
      <c r="G1" s="4"/>
      <c r="H1" s="4"/>
      <c r="I1" s="4"/>
    </row>
    <row r="2" spans="2:50" ht="12" customHeight="1" x14ac:dyDescent="0.2">
      <c r="B2" s="98"/>
      <c r="C2" s="98"/>
      <c r="D2" s="98"/>
      <c r="E2" s="98"/>
      <c r="F2" s="98"/>
      <c r="G2" s="98"/>
      <c r="H2" s="98"/>
      <c r="I2" s="98"/>
    </row>
    <row r="3" spans="2:50" ht="16" customHeight="1" x14ac:dyDescent="0.2">
      <c r="B3" s="98" t="s">
        <v>0</v>
      </c>
      <c r="C3" s="98"/>
      <c r="D3" s="98"/>
      <c r="E3" s="98"/>
      <c r="F3" s="98"/>
      <c r="G3" s="98"/>
      <c r="H3" s="98"/>
      <c r="I3" s="98"/>
      <c r="J3" s="98"/>
      <c r="K3" s="98"/>
    </row>
    <row r="4" spans="2:50" ht="16" customHeight="1" x14ac:dyDescent="0.2">
      <c r="B4" s="98" t="s">
        <v>1</v>
      </c>
      <c r="C4" s="98"/>
      <c r="D4" s="98"/>
      <c r="E4" s="98"/>
      <c r="F4" s="98"/>
      <c r="G4" s="98"/>
      <c r="H4" s="98"/>
      <c r="I4" s="98"/>
      <c r="J4" s="98"/>
      <c r="K4" s="98"/>
    </row>
    <row r="5" spans="2:50" ht="16" customHeight="1" x14ac:dyDescent="0.2">
      <c r="B5" s="98" t="s">
        <v>2</v>
      </c>
      <c r="C5" s="98"/>
      <c r="D5" s="98"/>
      <c r="E5" s="98"/>
      <c r="F5" s="98"/>
      <c r="G5" s="98"/>
      <c r="H5" s="98"/>
      <c r="I5" s="98"/>
      <c r="J5" s="98"/>
      <c r="K5" s="98"/>
    </row>
    <row r="6" spans="2:50" ht="16" customHeight="1" x14ac:dyDescent="0.2">
      <c r="B6" s="98" t="s">
        <v>3</v>
      </c>
      <c r="C6" s="98"/>
      <c r="D6" s="98"/>
      <c r="E6" s="98"/>
      <c r="F6" s="98"/>
      <c r="G6" s="98"/>
      <c r="H6" s="98"/>
      <c r="I6" s="98"/>
      <c r="J6" s="98"/>
      <c r="K6" s="98"/>
    </row>
    <row r="7" spans="2:50" x14ac:dyDescent="0.2">
      <c r="B7" s="84" t="s">
        <v>741</v>
      </c>
      <c r="C7" s="84"/>
      <c r="D7" s="84"/>
      <c r="E7" s="84"/>
      <c r="F7" s="84"/>
      <c r="G7" s="84"/>
      <c r="H7" s="84"/>
      <c r="I7" s="84"/>
      <c r="J7" s="84"/>
      <c r="K7" s="84"/>
    </row>
    <row r="8" spans="2:50" x14ac:dyDescent="0.2">
      <c r="B8" s="3"/>
      <c r="C8" s="1"/>
      <c r="D8" s="1"/>
      <c r="E8" s="4"/>
      <c r="F8" s="4"/>
      <c r="G8" s="4"/>
      <c r="H8" s="4"/>
      <c r="I8" s="4"/>
    </row>
    <row r="9" spans="2:50" ht="16" x14ac:dyDescent="0.2">
      <c r="B9" s="92" t="s">
        <v>424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</row>
    <row r="10" spans="2:50" x14ac:dyDescent="0.2">
      <c r="B10" s="3"/>
      <c r="C10" s="1"/>
      <c r="D10" s="1"/>
      <c r="E10" s="4"/>
      <c r="F10" s="4"/>
      <c r="G10" s="4"/>
      <c r="H10" s="4"/>
      <c r="I10" s="4"/>
    </row>
    <row r="11" spans="2:50" ht="27" customHeight="1" thickBot="1" x14ac:dyDescent="0.25">
      <c r="B11" s="95" t="s">
        <v>336</v>
      </c>
      <c r="C11" s="95"/>
      <c r="D11" s="95"/>
      <c r="E11" s="95"/>
      <c r="F11" s="95"/>
      <c r="G11" s="95"/>
      <c r="H11" s="95"/>
      <c r="I11" s="95"/>
      <c r="J11" s="95"/>
      <c r="K11" s="95"/>
    </row>
    <row r="12" spans="2:50" ht="27" customHeight="1" thickBot="1" x14ac:dyDescent="0.25">
      <c r="B12" s="21"/>
      <c r="C12" s="21"/>
      <c r="D12" s="21"/>
      <c r="E12" s="103" t="s">
        <v>26</v>
      </c>
      <c r="F12" s="104"/>
      <c r="G12" s="104"/>
      <c r="H12" s="104"/>
      <c r="I12" s="105"/>
      <c r="J12" s="103" t="s">
        <v>29</v>
      </c>
      <c r="K12" s="104"/>
      <c r="L12" s="104"/>
      <c r="M12" s="104"/>
      <c r="N12" s="105"/>
      <c r="O12" s="103" t="s">
        <v>30</v>
      </c>
      <c r="P12" s="104"/>
      <c r="Q12" s="104"/>
      <c r="R12" s="104"/>
      <c r="S12" s="105"/>
      <c r="T12" s="103" t="s">
        <v>33</v>
      </c>
      <c r="U12" s="104"/>
      <c r="V12" s="104"/>
      <c r="W12" s="104"/>
      <c r="X12" s="105"/>
      <c r="Y12" s="103" t="s">
        <v>35</v>
      </c>
      <c r="Z12" s="104"/>
      <c r="AA12" s="104"/>
      <c r="AB12" s="104"/>
      <c r="AC12" s="105"/>
      <c r="AD12" s="103" t="s">
        <v>37</v>
      </c>
      <c r="AE12" s="104"/>
      <c r="AF12" s="104"/>
      <c r="AG12" s="104"/>
      <c r="AH12" s="105"/>
      <c r="AI12" s="103" t="s">
        <v>39</v>
      </c>
      <c r="AJ12" s="104"/>
      <c r="AK12" s="104"/>
      <c r="AL12" s="104"/>
      <c r="AM12" s="105"/>
      <c r="AN12" s="104" t="s">
        <v>41</v>
      </c>
      <c r="AO12" s="104"/>
      <c r="AP12" s="104"/>
      <c r="AQ12" s="104"/>
      <c r="AR12" s="104"/>
      <c r="AS12" s="103" t="s">
        <v>43</v>
      </c>
      <c r="AT12" s="104"/>
      <c r="AU12" s="104"/>
      <c r="AV12" s="104"/>
      <c r="AW12" s="105"/>
    </row>
    <row r="13" spans="2:50" s="2" customFormat="1" ht="33" customHeight="1" thickBot="1" x14ac:dyDescent="0.25">
      <c r="B13" s="18" t="s">
        <v>11</v>
      </c>
      <c r="C13" s="12" t="s">
        <v>4</v>
      </c>
      <c r="D13" s="29" t="s">
        <v>5</v>
      </c>
      <c r="E13" s="38" t="s">
        <v>6</v>
      </c>
      <c r="F13" s="13" t="s">
        <v>7</v>
      </c>
      <c r="G13" s="13" t="s">
        <v>8</v>
      </c>
      <c r="H13" s="13" t="s">
        <v>9</v>
      </c>
      <c r="I13" s="39" t="s">
        <v>27</v>
      </c>
      <c r="J13" s="38" t="s">
        <v>6</v>
      </c>
      <c r="K13" s="13" t="s">
        <v>7</v>
      </c>
      <c r="L13" s="13" t="s">
        <v>8</v>
      </c>
      <c r="M13" s="13" t="s">
        <v>9</v>
      </c>
      <c r="N13" s="39" t="s">
        <v>28</v>
      </c>
      <c r="O13" s="38" t="s">
        <v>6</v>
      </c>
      <c r="P13" s="13" t="s">
        <v>7</v>
      </c>
      <c r="Q13" s="13" t="s">
        <v>8</v>
      </c>
      <c r="R13" s="13" t="s">
        <v>9</v>
      </c>
      <c r="S13" s="39" t="s">
        <v>31</v>
      </c>
      <c r="T13" s="38" t="s">
        <v>6</v>
      </c>
      <c r="U13" s="13" t="s">
        <v>7</v>
      </c>
      <c r="V13" s="13" t="s">
        <v>8</v>
      </c>
      <c r="W13" s="13" t="s">
        <v>9</v>
      </c>
      <c r="X13" s="39" t="s">
        <v>32</v>
      </c>
      <c r="Y13" s="38" t="s">
        <v>6</v>
      </c>
      <c r="Z13" s="13" t="s">
        <v>7</v>
      </c>
      <c r="AA13" s="13" t="s">
        <v>8</v>
      </c>
      <c r="AB13" s="13" t="s">
        <v>9</v>
      </c>
      <c r="AC13" s="39" t="s">
        <v>34</v>
      </c>
      <c r="AD13" s="38" t="s">
        <v>6</v>
      </c>
      <c r="AE13" s="13" t="s">
        <v>7</v>
      </c>
      <c r="AF13" s="13" t="s">
        <v>8</v>
      </c>
      <c r="AG13" s="13" t="s">
        <v>9</v>
      </c>
      <c r="AH13" s="39" t="s">
        <v>36</v>
      </c>
      <c r="AI13" s="38" t="s">
        <v>6</v>
      </c>
      <c r="AJ13" s="13" t="s">
        <v>7</v>
      </c>
      <c r="AK13" s="13" t="s">
        <v>8</v>
      </c>
      <c r="AL13" s="13" t="s">
        <v>9</v>
      </c>
      <c r="AM13" s="39" t="s">
        <v>38</v>
      </c>
      <c r="AN13" s="40" t="s">
        <v>6</v>
      </c>
      <c r="AO13" s="13" t="s">
        <v>7</v>
      </c>
      <c r="AP13" s="13" t="s">
        <v>8</v>
      </c>
      <c r="AQ13" s="13" t="s">
        <v>9</v>
      </c>
      <c r="AR13" s="41" t="s">
        <v>40</v>
      </c>
      <c r="AS13" s="38" t="s">
        <v>6</v>
      </c>
      <c r="AT13" s="13" t="s">
        <v>7</v>
      </c>
      <c r="AU13" s="13" t="s">
        <v>8</v>
      </c>
      <c r="AV13" s="13" t="s">
        <v>9</v>
      </c>
      <c r="AW13" s="39" t="s">
        <v>42</v>
      </c>
      <c r="AX13" s="2" t="s">
        <v>52</v>
      </c>
    </row>
    <row r="14" spans="2:50" x14ac:dyDescent="0.2">
      <c r="B14" s="67" t="s">
        <v>425</v>
      </c>
      <c r="C14" s="68" t="s">
        <v>15</v>
      </c>
      <c r="D14" s="69" t="s">
        <v>53</v>
      </c>
      <c r="E14" s="30">
        <v>26726289.734999999</v>
      </c>
      <c r="F14" s="15">
        <v>24710950</v>
      </c>
      <c r="G14" s="15">
        <v>21635909</v>
      </c>
      <c r="H14" s="15">
        <v>24710950</v>
      </c>
      <c r="I14" s="16">
        <f>+SUM(E14:H14)</f>
        <v>97784098.734999999</v>
      </c>
      <c r="J14" s="30">
        <v>19883690</v>
      </c>
      <c r="K14" s="15">
        <v>23653438</v>
      </c>
      <c r="L14" s="15">
        <v>25087124</v>
      </c>
      <c r="M14" s="15">
        <v>25768118</v>
      </c>
      <c r="N14" s="16">
        <f>+SUM(J14:M14)</f>
        <v>94392370</v>
      </c>
      <c r="O14" s="30">
        <v>20267452</v>
      </c>
      <c r="P14" s="15">
        <v>20480327</v>
      </c>
      <c r="Q14" s="15">
        <v>20457296</v>
      </c>
      <c r="R14" s="15">
        <v>20856477</v>
      </c>
      <c r="S14" s="16">
        <f>+SUM(O14:R14)</f>
        <v>82061552</v>
      </c>
      <c r="T14" s="30">
        <v>21621604</v>
      </c>
      <c r="U14" s="15">
        <v>17422110</v>
      </c>
      <c r="V14" s="15">
        <v>16931555</v>
      </c>
      <c r="W14" s="15">
        <v>18431516</v>
      </c>
      <c r="X14" s="16">
        <f>+SUM(T14:W14)</f>
        <v>74406785</v>
      </c>
      <c r="Y14" s="30">
        <v>21199399</v>
      </c>
      <c r="Z14" s="15">
        <v>20935967</v>
      </c>
      <c r="AA14" s="15">
        <v>18483763</v>
      </c>
      <c r="AB14" s="15">
        <v>17648330</v>
      </c>
      <c r="AC14" s="16">
        <f>+SUM(Y14:AB14)</f>
        <v>78267459</v>
      </c>
      <c r="AD14" s="30">
        <v>17064650</v>
      </c>
      <c r="AE14" s="15">
        <v>16579176</v>
      </c>
      <c r="AF14" s="15">
        <v>17106545</v>
      </c>
      <c r="AG14" s="15">
        <v>14967252.609999999</v>
      </c>
      <c r="AH14" s="16">
        <f>+SUM(AD14:AG14)</f>
        <v>65717623.609999999</v>
      </c>
      <c r="AI14" s="30">
        <v>12355215</v>
      </c>
      <c r="AJ14" s="15">
        <v>9272611</v>
      </c>
      <c r="AK14" s="15">
        <v>16706404.34</v>
      </c>
      <c r="AL14" s="15">
        <v>12548826</v>
      </c>
      <c r="AM14" s="16">
        <f>+SUM(AI14:AL14)</f>
        <v>50883056.340000004</v>
      </c>
      <c r="AN14" s="19">
        <v>10627946</v>
      </c>
      <c r="AO14" s="15">
        <v>814985</v>
      </c>
      <c r="AP14" s="15">
        <v>11412916</v>
      </c>
      <c r="AQ14" s="15">
        <v>12472377</v>
      </c>
      <c r="AR14" s="36">
        <f>+SUM(AN14:AQ14)</f>
        <v>35328224</v>
      </c>
      <c r="AS14" s="30">
        <v>13530086</v>
      </c>
      <c r="AT14" s="15">
        <v>16990465</v>
      </c>
      <c r="AU14" s="15">
        <v>16431367</v>
      </c>
      <c r="AV14" s="15">
        <v>8066810.75</v>
      </c>
      <c r="AW14" s="16">
        <f>+SUM(AS14:AV14)</f>
        <v>55018728.75</v>
      </c>
      <c r="AX14" s="23">
        <f>+I14+N14+S14+X14+AC14+AH14+AM14+AR14+AW14</f>
        <v>633859897.43500006</v>
      </c>
    </row>
    <row r="15" spans="2:50" x14ac:dyDescent="0.2">
      <c r="B15" s="67" t="s">
        <v>426</v>
      </c>
      <c r="C15" s="68" t="s">
        <v>15</v>
      </c>
      <c r="D15" s="69" t="s">
        <v>14</v>
      </c>
      <c r="E15" s="30"/>
      <c r="F15" s="15"/>
      <c r="G15" s="15"/>
      <c r="H15" s="15"/>
      <c r="I15" s="16">
        <f t="shared" ref="I15:I16" si="0">+SUM(E15:H15)</f>
        <v>0</v>
      </c>
      <c r="J15" s="30"/>
      <c r="K15" s="15"/>
      <c r="L15" s="15"/>
      <c r="M15" s="15"/>
      <c r="N15" s="16">
        <f t="shared" ref="N15:N16" si="1">+SUM(J15:M15)</f>
        <v>0</v>
      </c>
      <c r="O15" s="30"/>
      <c r="P15" s="15"/>
      <c r="Q15" s="15"/>
      <c r="R15" s="15"/>
      <c r="S15" s="16">
        <f t="shared" ref="S15:S16" si="2">+SUM(O15:R15)</f>
        <v>0</v>
      </c>
      <c r="T15" s="30"/>
      <c r="U15" s="15"/>
      <c r="V15" s="15"/>
      <c r="W15" s="15"/>
      <c r="X15" s="16">
        <f t="shared" ref="X15:X16" si="3">+SUM(T15:W15)</f>
        <v>0</v>
      </c>
      <c r="Y15" s="30"/>
      <c r="Z15" s="15"/>
      <c r="AA15" s="15"/>
      <c r="AB15" s="15"/>
      <c r="AC15" s="16">
        <f t="shared" ref="AC15:AC16" si="4">+SUM(Y15:AB15)</f>
        <v>0</v>
      </c>
      <c r="AD15" s="30">
        <v>797283</v>
      </c>
      <c r="AE15" s="15">
        <v>4166904</v>
      </c>
      <c r="AF15" s="15">
        <v>8128824</v>
      </c>
      <c r="AG15" s="15">
        <v>7081521.0109999999</v>
      </c>
      <c r="AH15" s="16">
        <f t="shared" ref="AH15:AH16" si="5">+SUM(AD15:AG15)</f>
        <v>20174532.011</v>
      </c>
      <c r="AI15" s="30">
        <v>10736993</v>
      </c>
      <c r="AJ15" s="15">
        <v>15123114</v>
      </c>
      <c r="AK15" s="15">
        <v>6498247.7999999998</v>
      </c>
      <c r="AL15" s="15">
        <v>9189055</v>
      </c>
      <c r="AM15" s="16">
        <f t="shared" ref="AM15:AM16" si="6">+SUM(AI15:AL15)</f>
        <v>41547409.799999997</v>
      </c>
      <c r="AN15" s="19">
        <v>7715113</v>
      </c>
      <c r="AO15" s="15">
        <v>8085645</v>
      </c>
      <c r="AP15" s="15">
        <v>11590599</v>
      </c>
      <c r="AQ15" s="15">
        <v>8211901</v>
      </c>
      <c r="AR15" s="36">
        <f t="shared" ref="AR15:AR16" si="7">+SUM(AN15:AQ15)</f>
        <v>35603258</v>
      </c>
      <c r="AS15" s="30">
        <v>8524332</v>
      </c>
      <c r="AT15" s="15">
        <v>3906819</v>
      </c>
      <c r="AU15" s="15">
        <v>3398233</v>
      </c>
      <c r="AV15" s="15">
        <v>5082316.04</v>
      </c>
      <c r="AW15" s="16">
        <f t="shared" ref="AW15:AW16" si="8">+SUM(AS15:AV15)</f>
        <v>20911700.039999999</v>
      </c>
      <c r="AX15" s="23">
        <f t="shared" ref="AX15:AX16" si="9">+I15+N15+S15+X15+AC15+AH15+AM15+AR15+AW15</f>
        <v>118236899.85099998</v>
      </c>
    </row>
    <row r="16" spans="2:50" ht="16" thickBot="1" x14ac:dyDescent="0.25">
      <c r="B16" s="67" t="s">
        <v>427</v>
      </c>
      <c r="C16" s="68" t="s">
        <v>15</v>
      </c>
      <c r="D16" s="69" t="s">
        <v>54</v>
      </c>
      <c r="E16" s="30">
        <v>2863041.2653999999</v>
      </c>
      <c r="F16" s="15">
        <v>3607063</v>
      </c>
      <c r="G16" s="15">
        <v>7601100</v>
      </c>
      <c r="H16" s="15">
        <v>3607063</v>
      </c>
      <c r="I16" s="16">
        <f t="shared" si="0"/>
        <v>17678267.2654</v>
      </c>
      <c r="J16" s="30">
        <v>7173435</v>
      </c>
      <c r="K16" s="15">
        <v>4477945</v>
      </c>
      <c r="L16" s="15">
        <v>1354669</v>
      </c>
      <c r="M16" s="15">
        <v>1333283</v>
      </c>
      <c r="N16" s="16">
        <f t="shared" si="1"/>
        <v>14339332</v>
      </c>
      <c r="O16" s="30">
        <v>1414653</v>
      </c>
      <c r="P16" s="15">
        <v>1917957</v>
      </c>
      <c r="Q16" s="15">
        <v>3146276</v>
      </c>
      <c r="R16" s="15">
        <v>2336834</v>
      </c>
      <c r="S16" s="16">
        <f t="shared" si="2"/>
        <v>8815720</v>
      </c>
      <c r="T16" s="30">
        <v>1762926</v>
      </c>
      <c r="U16" s="15">
        <v>1518645</v>
      </c>
      <c r="V16" s="15">
        <v>2229545</v>
      </c>
      <c r="W16" s="15">
        <v>926688</v>
      </c>
      <c r="X16" s="16">
        <f t="shared" si="3"/>
        <v>6437804</v>
      </c>
      <c r="Y16" s="30">
        <v>424370</v>
      </c>
      <c r="Z16" s="15">
        <v>189862</v>
      </c>
      <c r="AA16" s="15">
        <v>690265</v>
      </c>
      <c r="AB16" s="15">
        <v>2200634</v>
      </c>
      <c r="AC16" s="16">
        <f t="shared" si="4"/>
        <v>3505131</v>
      </c>
      <c r="AD16" s="30">
        <v>2122733</v>
      </c>
      <c r="AE16" s="15">
        <v>725815</v>
      </c>
      <c r="AF16" s="15">
        <v>488758</v>
      </c>
      <c r="AG16" s="15">
        <v>290409.37900000002</v>
      </c>
      <c r="AH16" s="16">
        <f t="shared" si="5"/>
        <v>3627715.3790000002</v>
      </c>
      <c r="AI16" s="30">
        <v>392676</v>
      </c>
      <c r="AJ16" s="15">
        <v>479207</v>
      </c>
      <c r="AK16" s="15">
        <v>425340</v>
      </c>
      <c r="AL16" s="15">
        <v>1192093</v>
      </c>
      <c r="AM16" s="16">
        <f t="shared" si="6"/>
        <v>2489316</v>
      </c>
      <c r="AN16" s="19">
        <v>2268408</v>
      </c>
      <c r="AO16" s="15">
        <v>14437521</v>
      </c>
      <c r="AP16" s="15">
        <v>416206</v>
      </c>
      <c r="AQ16" s="15">
        <v>1390725</v>
      </c>
      <c r="AR16" s="36">
        <f t="shared" si="7"/>
        <v>18512860</v>
      </c>
      <c r="AS16" s="30">
        <v>679236</v>
      </c>
      <c r="AT16" s="15">
        <v>356446</v>
      </c>
      <c r="AU16" s="15">
        <v>2202065</v>
      </c>
      <c r="AV16" s="15">
        <v>404969.21</v>
      </c>
      <c r="AW16" s="16">
        <f t="shared" si="8"/>
        <v>3642716.21</v>
      </c>
      <c r="AX16" s="23">
        <f t="shared" si="9"/>
        <v>79048861.854399994</v>
      </c>
    </row>
    <row r="17" spans="2:50" ht="22" customHeight="1" thickBot="1" x14ac:dyDescent="0.25">
      <c r="B17" s="106" t="s">
        <v>23</v>
      </c>
      <c r="C17" s="107"/>
      <c r="D17" s="108"/>
      <c r="E17" s="31">
        <f t="shared" ref="E17:AX17" si="10">SUBTOTAL(9,E14:E16)</f>
        <v>29589331.000399999</v>
      </c>
      <c r="F17" s="32">
        <f t="shared" si="10"/>
        <v>28318013</v>
      </c>
      <c r="G17" s="32">
        <f t="shared" si="10"/>
        <v>29237009</v>
      </c>
      <c r="H17" s="32">
        <f t="shared" si="10"/>
        <v>28318013</v>
      </c>
      <c r="I17" s="10">
        <f t="shared" si="10"/>
        <v>115462366.00040001</v>
      </c>
      <c r="J17" s="31">
        <f t="shared" si="10"/>
        <v>27057125</v>
      </c>
      <c r="K17" s="32">
        <f t="shared" si="10"/>
        <v>28131383</v>
      </c>
      <c r="L17" s="32">
        <f t="shared" si="10"/>
        <v>26441793</v>
      </c>
      <c r="M17" s="32">
        <f t="shared" si="10"/>
        <v>27101401</v>
      </c>
      <c r="N17" s="10">
        <f t="shared" si="10"/>
        <v>108731702</v>
      </c>
      <c r="O17" s="31">
        <f t="shared" si="10"/>
        <v>21682105</v>
      </c>
      <c r="P17" s="32">
        <f t="shared" si="10"/>
        <v>22398284</v>
      </c>
      <c r="Q17" s="32">
        <f t="shared" si="10"/>
        <v>23603572</v>
      </c>
      <c r="R17" s="32">
        <f t="shared" si="10"/>
        <v>23193311</v>
      </c>
      <c r="S17" s="10">
        <f t="shared" si="10"/>
        <v>90877272</v>
      </c>
      <c r="T17" s="31">
        <f t="shared" si="10"/>
        <v>23384530</v>
      </c>
      <c r="U17" s="32">
        <f t="shared" si="10"/>
        <v>18940755</v>
      </c>
      <c r="V17" s="32">
        <f t="shared" si="10"/>
        <v>19161100</v>
      </c>
      <c r="W17" s="32">
        <f t="shared" si="10"/>
        <v>19358204</v>
      </c>
      <c r="X17" s="10">
        <f t="shared" si="10"/>
        <v>80844589</v>
      </c>
      <c r="Y17" s="31">
        <f t="shared" si="10"/>
        <v>21623769</v>
      </c>
      <c r="Z17" s="32">
        <f t="shared" si="10"/>
        <v>21125829</v>
      </c>
      <c r="AA17" s="32">
        <f t="shared" si="10"/>
        <v>19174028</v>
      </c>
      <c r="AB17" s="32">
        <f t="shared" si="10"/>
        <v>19848964</v>
      </c>
      <c r="AC17" s="10">
        <f t="shared" si="10"/>
        <v>81772590</v>
      </c>
      <c r="AD17" s="31">
        <f t="shared" si="10"/>
        <v>19984666</v>
      </c>
      <c r="AE17" s="32">
        <f t="shared" si="10"/>
        <v>21471895</v>
      </c>
      <c r="AF17" s="32">
        <f t="shared" si="10"/>
        <v>25724127</v>
      </c>
      <c r="AG17" s="32">
        <f t="shared" si="10"/>
        <v>22339183</v>
      </c>
      <c r="AH17" s="10">
        <f t="shared" si="10"/>
        <v>89519870.999999985</v>
      </c>
      <c r="AI17" s="31">
        <f t="shared" si="10"/>
        <v>23484884</v>
      </c>
      <c r="AJ17" s="32">
        <f t="shared" si="10"/>
        <v>24874932</v>
      </c>
      <c r="AK17" s="32">
        <f t="shared" si="10"/>
        <v>23629992.140000001</v>
      </c>
      <c r="AL17" s="32">
        <f t="shared" si="10"/>
        <v>22929974</v>
      </c>
      <c r="AM17" s="10">
        <f t="shared" si="10"/>
        <v>94919782.140000001</v>
      </c>
      <c r="AN17" s="33">
        <f t="shared" si="10"/>
        <v>20611467</v>
      </c>
      <c r="AO17" s="32">
        <f t="shared" si="10"/>
        <v>23338151</v>
      </c>
      <c r="AP17" s="32">
        <f t="shared" si="10"/>
        <v>23419721</v>
      </c>
      <c r="AQ17" s="32">
        <f t="shared" si="10"/>
        <v>22075003</v>
      </c>
      <c r="AR17" s="37">
        <f t="shared" si="10"/>
        <v>89444342</v>
      </c>
      <c r="AS17" s="31">
        <f t="shared" si="10"/>
        <v>22733654</v>
      </c>
      <c r="AT17" s="32">
        <f t="shared" si="10"/>
        <v>21253730</v>
      </c>
      <c r="AU17" s="32">
        <f t="shared" si="10"/>
        <v>22031665</v>
      </c>
      <c r="AV17" s="32">
        <f t="shared" si="10"/>
        <v>13554096</v>
      </c>
      <c r="AW17" s="10">
        <f t="shared" si="10"/>
        <v>79573144.999999985</v>
      </c>
      <c r="AX17" s="34">
        <f t="shared" si="10"/>
        <v>831145659.14040005</v>
      </c>
    </row>
    <row r="19" spans="2:50" x14ac:dyDescent="0.2">
      <c r="B19" s="11" t="s">
        <v>24</v>
      </c>
      <c r="C19" s="1"/>
      <c r="D19" s="1"/>
      <c r="E19" s="4"/>
      <c r="F19" s="4"/>
      <c r="G19" s="4"/>
      <c r="H19" s="4"/>
      <c r="I19" s="4"/>
    </row>
    <row r="20" spans="2:50" x14ac:dyDescent="0.2">
      <c r="B20" s="75" t="s">
        <v>742</v>
      </c>
      <c r="C20" s="75"/>
      <c r="D20" s="75"/>
      <c r="E20" s="75"/>
      <c r="F20" s="75"/>
      <c r="G20" s="75"/>
      <c r="H20" s="75"/>
      <c r="I20" s="75"/>
    </row>
    <row r="21" spans="2:50" x14ac:dyDescent="0.2">
      <c r="B21" s="75" t="s">
        <v>25</v>
      </c>
      <c r="C21" s="75"/>
      <c r="D21" s="75"/>
      <c r="E21" s="75"/>
      <c r="F21" s="75"/>
      <c r="G21" s="75"/>
      <c r="H21" s="75"/>
      <c r="I21" s="75"/>
    </row>
  </sheetData>
  <autoFilter ref="B13:AY16" xr:uid="{5F207CD9-012A-7542-9AB5-E7D065F38F70}"/>
  <mergeCells count="20">
    <mergeCell ref="B20:I20"/>
    <mergeCell ref="B21:I21"/>
    <mergeCell ref="B9:M9"/>
    <mergeCell ref="B2:I2"/>
    <mergeCell ref="E12:I12"/>
    <mergeCell ref="B7:K7"/>
    <mergeCell ref="B6:K6"/>
    <mergeCell ref="B5:K5"/>
    <mergeCell ref="B4:K4"/>
    <mergeCell ref="B3:K3"/>
    <mergeCell ref="B17:D17"/>
    <mergeCell ref="AI12:AM12"/>
    <mergeCell ref="AN12:AR12"/>
    <mergeCell ref="AS12:AW12"/>
    <mergeCell ref="B11:K11"/>
    <mergeCell ref="J12:N12"/>
    <mergeCell ref="O12:S12"/>
    <mergeCell ref="T12:X12"/>
    <mergeCell ref="Y12:AC12"/>
    <mergeCell ref="AD12:AH12"/>
  </mergeCells>
  <pageMargins left="0.7" right="0.7" top="0.75" bottom="0.75" header="0.3" footer="0.3"/>
  <ignoredErrors>
    <ignoredError sqref="B14:B16" numberStoredAsText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ED7B6-D6FC-5D41-9A14-1A3FC2B3E939}">
  <dimension ref="B1:AY573"/>
  <sheetViews>
    <sheetView showGridLines="0" zoomScale="140" zoomScaleNormal="140" workbookViewId="0">
      <pane ySplit="13" topLeftCell="A567" activePane="bottomLeft" state="frozen"/>
      <selection pane="bottomLeft" activeCell="B8" sqref="B8"/>
    </sheetView>
  </sheetViews>
  <sheetFormatPr baseColWidth="10" defaultColWidth="10.83203125" defaultRowHeight="15" x14ac:dyDescent="0.2"/>
  <cols>
    <col min="1" max="1" width="1.83203125" style="1" customWidth="1"/>
    <col min="2" max="2" width="20.83203125" style="8" customWidth="1"/>
    <col min="3" max="3" width="12.83203125" style="8" customWidth="1"/>
    <col min="4" max="4" width="20.83203125" style="9" customWidth="1"/>
    <col min="5" max="5" width="25.6640625" style="9" customWidth="1"/>
    <col min="6" max="10" width="12.83203125" style="7" customWidth="1"/>
    <col min="11" max="50" width="12.83203125" style="22" customWidth="1"/>
    <col min="51" max="51" width="17.83203125" style="22" customWidth="1"/>
    <col min="52" max="57" width="12.83203125" style="1" customWidth="1"/>
    <col min="58" max="16384" width="10.83203125" style="1"/>
  </cols>
  <sheetData>
    <row r="1" spans="2:51" ht="8" customHeight="1" x14ac:dyDescent="0.2">
      <c r="B1" s="3"/>
      <c r="C1" s="3"/>
      <c r="D1" s="1"/>
      <c r="E1" s="1"/>
      <c r="F1" s="4"/>
      <c r="G1" s="4"/>
      <c r="H1" s="4"/>
      <c r="I1" s="4"/>
      <c r="J1" s="4"/>
    </row>
    <row r="2" spans="2:51" ht="12" customHeight="1" x14ac:dyDescent="0.2">
      <c r="B2" s="98"/>
      <c r="C2" s="98"/>
      <c r="D2" s="98"/>
      <c r="E2" s="98"/>
      <c r="F2" s="98"/>
      <c r="G2" s="98"/>
      <c r="H2" s="98"/>
      <c r="I2" s="98"/>
      <c r="J2" s="98"/>
    </row>
    <row r="3" spans="2:51" ht="16" customHeight="1" x14ac:dyDescent="0.2">
      <c r="B3" s="98" t="s">
        <v>0</v>
      </c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2:51" ht="16" customHeight="1" x14ac:dyDescent="0.2">
      <c r="B4" s="98" t="s">
        <v>1</v>
      </c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2:51" ht="16" customHeight="1" x14ac:dyDescent="0.2">
      <c r="B5" s="98" t="s">
        <v>2</v>
      </c>
      <c r="C5" s="98"/>
      <c r="D5" s="98"/>
      <c r="E5" s="98"/>
      <c r="F5" s="98"/>
      <c r="G5" s="98"/>
      <c r="H5" s="98"/>
      <c r="I5" s="98"/>
      <c r="J5" s="98"/>
      <c r="K5" s="98"/>
      <c r="L5" s="98"/>
    </row>
    <row r="6" spans="2:51" ht="16" customHeight="1" x14ac:dyDescent="0.2">
      <c r="B6" s="98" t="s">
        <v>3</v>
      </c>
      <c r="C6" s="98"/>
      <c r="D6" s="98"/>
      <c r="E6" s="98"/>
      <c r="F6" s="98"/>
      <c r="G6" s="98"/>
      <c r="H6" s="98"/>
      <c r="I6" s="98"/>
      <c r="J6" s="98"/>
      <c r="K6" s="98"/>
      <c r="L6" s="98"/>
    </row>
    <row r="7" spans="2:51" x14ac:dyDescent="0.2">
      <c r="B7" s="84" t="s">
        <v>741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51" x14ac:dyDescent="0.2">
      <c r="B8" s="3"/>
      <c r="C8" s="3"/>
      <c r="D8" s="1"/>
      <c r="E8" s="1"/>
      <c r="F8" s="4"/>
      <c r="G8" s="4"/>
      <c r="H8" s="4"/>
      <c r="I8" s="4"/>
      <c r="J8" s="4"/>
    </row>
    <row r="9" spans="2:51" ht="16" x14ac:dyDescent="0.2">
      <c r="B9" s="92" t="s">
        <v>424</v>
      </c>
      <c r="C9" s="92"/>
      <c r="D9" s="92"/>
      <c r="E9" s="92"/>
      <c r="F9" s="92"/>
      <c r="G9" s="92"/>
      <c r="H9" s="92"/>
      <c r="I9" s="92"/>
      <c r="J9" s="92"/>
      <c r="K9" s="92"/>
      <c r="L9" s="92"/>
    </row>
    <row r="10" spans="2:51" x14ac:dyDescent="0.2">
      <c r="B10" s="3"/>
      <c r="C10" s="3"/>
      <c r="D10" s="1"/>
      <c r="E10" s="1"/>
      <c r="F10" s="4"/>
      <c r="G10" s="4"/>
      <c r="H10" s="4"/>
      <c r="I10" s="4"/>
      <c r="J10" s="4"/>
    </row>
    <row r="11" spans="2:51" ht="27" customHeight="1" thickBot="1" x14ac:dyDescent="0.25">
      <c r="B11" s="95" t="s">
        <v>357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</row>
    <row r="12" spans="2:51" ht="27" customHeight="1" thickBot="1" x14ac:dyDescent="0.25">
      <c r="B12" s="21"/>
      <c r="C12" s="21"/>
      <c r="D12" s="21"/>
      <c r="E12" s="21"/>
      <c r="F12" s="109" t="s">
        <v>26</v>
      </c>
      <c r="G12" s="110"/>
      <c r="H12" s="110"/>
      <c r="I12" s="110"/>
      <c r="J12" s="111"/>
      <c r="K12" s="109" t="s">
        <v>29</v>
      </c>
      <c r="L12" s="110"/>
      <c r="M12" s="110"/>
      <c r="N12" s="110"/>
      <c r="O12" s="111"/>
      <c r="P12" s="109" t="s">
        <v>30</v>
      </c>
      <c r="Q12" s="110"/>
      <c r="R12" s="110"/>
      <c r="S12" s="110"/>
      <c r="T12" s="111"/>
      <c r="U12" s="109" t="s">
        <v>33</v>
      </c>
      <c r="V12" s="110"/>
      <c r="W12" s="110"/>
      <c r="X12" s="110"/>
      <c r="Y12" s="111"/>
      <c r="Z12" s="109" t="s">
        <v>35</v>
      </c>
      <c r="AA12" s="110"/>
      <c r="AB12" s="110"/>
      <c r="AC12" s="110"/>
      <c r="AD12" s="111"/>
      <c r="AE12" s="109" t="s">
        <v>37</v>
      </c>
      <c r="AF12" s="110"/>
      <c r="AG12" s="110"/>
      <c r="AH12" s="110"/>
      <c r="AI12" s="111"/>
      <c r="AJ12" s="109" t="s">
        <v>39</v>
      </c>
      <c r="AK12" s="110"/>
      <c r="AL12" s="110"/>
      <c r="AM12" s="110"/>
      <c r="AN12" s="111"/>
      <c r="AO12" s="109" t="s">
        <v>41</v>
      </c>
      <c r="AP12" s="110"/>
      <c r="AQ12" s="110"/>
      <c r="AR12" s="110"/>
      <c r="AS12" s="111"/>
      <c r="AT12" s="109" t="s">
        <v>43</v>
      </c>
      <c r="AU12" s="110"/>
      <c r="AV12" s="110"/>
      <c r="AW12" s="110"/>
      <c r="AX12" s="111"/>
    </row>
    <row r="13" spans="2:51" s="2" customFormat="1" ht="33" customHeight="1" thickBot="1" x14ac:dyDescent="0.25">
      <c r="B13" s="18" t="s">
        <v>55</v>
      </c>
      <c r="C13" s="72" t="s">
        <v>11</v>
      </c>
      <c r="D13" s="12" t="s">
        <v>4</v>
      </c>
      <c r="E13" s="29" t="s">
        <v>5</v>
      </c>
      <c r="F13" s="38" t="s">
        <v>6</v>
      </c>
      <c r="G13" s="13" t="s">
        <v>7</v>
      </c>
      <c r="H13" s="13" t="s">
        <v>8</v>
      </c>
      <c r="I13" s="13" t="s">
        <v>9</v>
      </c>
      <c r="J13" s="39" t="s">
        <v>27</v>
      </c>
      <c r="K13" s="38" t="s">
        <v>6</v>
      </c>
      <c r="L13" s="13" t="s">
        <v>7</v>
      </c>
      <c r="M13" s="13" t="s">
        <v>8</v>
      </c>
      <c r="N13" s="13" t="s">
        <v>9</v>
      </c>
      <c r="O13" s="39" t="s">
        <v>28</v>
      </c>
      <c r="P13" s="38" t="s">
        <v>6</v>
      </c>
      <c r="Q13" s="13" t="s">
        <v>7</v>
      </c>
      <c r="R13" s="13" t="s">
        <v>8</v>
      </c>
      <c r="S13" s="13" t="s">
        <v>9</v>
      </c>
      <c r="T13" s="39" t="s">
        <v>31</v>
      </c>
      <c r="U13" s="38" t="s">
        <v>6</v>
      </c>
      <c r="V13" s="13" t="s">
        <v>7</v>
      </c>
      <c r="W13" s="13" t="s">
        <v>8</v>
      </c>
      <c r="X13" s="13" t="s">
        <v>9</v>
      </c>
      <c r="Y13" s="39" t="s">
        <v>32</v>
      </c>
      <c r="Z13" s="38" t="s">
        <v>6</v>
      </c>
      <c r="AA13" s="13" t="s">
        <v>7</v>
      </c>
      <c r="AB13" s="13" t="s">
        <v>8</v>
      </c>
      <c r="AC13" s="13" t="s">
        <v>9</v>
      </c>
      <c r="AD13" s="39" t="s">
        <v>34</v>
      </c>
      <c r="AE13" s="38" t="s">
        <v>6</v>
      </c>
      <c r="AF13" s="13" t="s">
        <v>7</v>
      </c>
      <c r="AG13" s="13" t="s">
        <v>8</v>
      </c>
      <c r="AH13" s="13" t="s">
        <v>9</v>
      </c>
      <c r="AI13" s="39" t="s">
        <v>36</v>
      </c>
      <c r="AJ13" s="38" t="s">
        <v>6</v>
      </c>
      <c r="AK13" s="13" t="s">
        <v>7</v>
      </c>
      <c r="AL13" s="13" t="s">
        <v>8</v>
      </c>
      <c r="AM13" s="13" t="s">
        <v>9</v>
      </c>
      <c r="AN13" s="39" t="s">
        <v>38</v>
      </c>
      <c r="AO13" s="38" t="s">
        <v>6</v>
      </c>
      <c r="AP13" s="13" t="s">
        <v>7</v>
      </c>
      <c r="AQ13" s="13" t="s">
        <v>8</v>
      </c>
      <c r="AR13" s="13" t="s">
        <v>9</v>
      </c>
      <c r="AS13" s="39" t="s">
        <v>40</v>
      </c>
      <c r="AT13" s="38" t="s">
        <v>6</v>
      </c>
      <c r="AU13" s="13" t="s">
        <v>7</v>
      </c>
      <c r="AV13" s="13" t="s">
        <v>8</v>
      </c>
      <c r="AW13" s="13" t="s">
        <v>9</v>
      </c>
      <c r="AX13" s="39" t="s">
        <v>42</v>
      </c>
      <c r="AY13" s="35" t="s">
        <v>52</v>
      </c>
    </row>
    <row r="14" spans="2:51" x14ac:dyDescent="0.2">
      <c r="B14" s="70" t="s">
        <v>332</v>
      </c>
      <c r="C14" s="70" t="s">
        <v>428</v>
      </c>
      <c r="D14" s="68" t="s">
        <v>314</v>
      </c>
      <c r="E14" s="69" t="s">
        <v>56</v>
      </c>
      <c r="F14" s="30">
        <v>0</v>
      </c>
      <c r="G14" s="15">
        <v>0</v>
      </c>
      <c r="H14" s="15">
        <v>0</v>
      </c>
      <c r="I14" s="15">
        <v>0</v>
      </c>
      <c r="J14" s="16">
        <f>+SUM(F14:I14)</f>
        <v>0</v>
      </c>
      <c r="K14" s="30">
        <v>0</v>
      </c>
      <c r="L14" s="15">
        <v>0</v>
      </c>
      <c r="M14" s="15">
        <v>0</v>
      </c>
      <c r="N14" s="15">
        <v>0</v>
      </c>
      <c r="O14" s="16">
        <f>+SUM(K14:N14)</f>
        <v>0</v>
      </c>
      <c r="P14" s="30">
        <v>0</v>
      </c>
      <c r="Q14" s="15">
        <v>0</v>
      </c>
      <c r="R14" s="15">
        <v>0</v>
      </c>
      <c r="S14" s="15">
        <v>0</v>
      </c>
      <c r="T14" s="16">
        <f>+SUM(P14:S14)</f>
        <v>0</v>
      </c>
      <c r="U14" s="30">
        <v>0</v>
      </c>
      <c r="V14" s="15">
        <v>0</v>
      </c>
      <c r="W14" s="15">
        <v>0</v>
      </c>
      <c r="X14" s="15">
        <v>395.89850000000001</v>
      </c>
      <c r="Y14" s="16">
        <f>+SUM(U14:X14)</f>
        <v>395.89850000000001</v>
      </c>
      <c r="Z14" s="30">
        <v>0</v>
      </c>
      <c r="AA14" s="15">
        <v>512.58720000000005</v>
      </c>
      <c r="AB14" s="15">
        <v>0</v>
      </c>
      <c r="AC14" s="15">
        <v>0</v>
      </c>
      <c r="AD14" s="16">
        <f>+SUM(Z14:AC14)</f>
        <v>512.58720000000005</v>
      </c>
      <c r="AE14" s="30">
        <v>0</v>
      </c>
      <c r="AF14" s="15">
        <v>0</v>
      </c>
      <c r="AG14" s="15">
        <v>0</v>
      </c>
      <c r="AH14" s="15">
        <v>0</v>
      </c>
      <c r="AI14" s="16">
        <f>+SUM(AE14:AH14)</f>
        <v>0</v>
      </c>
      <c r="AJ14" s="30">
        <v>0</v>
      </c>
      <c r="AK14" s="15">
        <v>0</v>
      </c>
      <c r="AL14" s="15">
        <v>0</v>
      </c>
      <c r="AM14" s="15">
        <v>0</v>
      </c>
      <c r="AN14" s="16">
        <f>+SUM(AJ14:AM14)</f>
        <v>0</v>
      </c>
      <c r="AO14" s="30">
        <v>0</v>
      </c>
      <c r="AP14" s="15">
        <v>0</v>
      </c>
      <c r="AQ14" s="15">
        <v>0</v>
      </c>
      <c r="AR14" s="15">
        <v>0</v>
      </c>
      <c r="AS14" s="16">
        <f>+SUM(AO14:AR14)</f>
        <v>0</v>
      </c>
      <c r="AT14" s="30">
        <v>0</v>
      </c>
      <c r="AU14" s="15">
        <v>0</v>
      </c>
      <c r="AV14" s="15">
        <v>0</v>
      </c>
      <c r="AW14" s="15">
        <v>0</v>
      </c>
      <c r="AX14" s="16">
        <f>+SUM(AT14:AW14)</f>
        <v>0</v>
      </c>
      <c r="AY14" s="23">
        <f>+J14+O14+T14+Y14+AD14+AI14+AN14+AS14+AX14</f>
        <v>908.48570000000007</v>
      </c>
    </row>
    <row r="15" spans="2:51" x14ac:dyDescent="0.2">
      <c r="B15" s="70" t="s">
        <v>332</v>
      </c>
      <c r="C15" s="70" t="s">
        <v>429</v>
      </c>
      <c r="D15" s="68" t="s">
        <v>10</v>
      </c>
      <c r="E15" s="69" t="s">
        <v>57</v>
      </c>
      <c r="F15" s="30">
        <v>0</v>
      </c>
      <c r="G15" s="15">
        <v>0</v>
      </c>
      <c r="H15" s="15">
        <v>563.13</v>
      </c>
      <c r="I15" s="15">
        <v>534.16999999999996</v>
      </c>
      <c r="J15" s="16">
        <f t="shared" ref="J15:J78" si="0">+SUM(F15:I15)</f>
        <v>1097.3</v>
      </c>
      <c r="K15" s="30">
        <v>193.45</v>
      </c>
      <c r="L15" s="15">
        <v>0</v>
      </c>
      <c r="M15" s="15">
        <v>1080</v>
      </c>
      <c r="N15" s="15">
        <v>532.04999999999995</v>
      </c>
      <c r="O15" s="16">
        <f t="shared" ref="O15:O78" si="1">+SUM(K15:N15)</f>
        <v>1805.5</v>
      </c>
      <c r="P15" s="30">
        <v>231.31</v>
      </c>
      <c r="Q15" s="15">
        <v>0</v>
      </c>
      <c r="R15" s="15">
        <v>0</v>
      </c>
      <c r="S15" s="15">
        <v>0</v>
      </c>
      <c r="T15" s="16">
        <f t="shared" ref="T15:T78" si="2">+SUM(P15:S15)</f>
        <v>231.31</v>
      </c>
      <c r="U15" s="30">
        <v>0</v>
      </c>
      <c r="V15" s="15">
        <v>2295.3256824</v>
      </c>
      <c r="W15" s="15">
        <v>1633.0989836000001</v>
      </c>
      <c r="X15" s="15">
        <v>2731.5196579900003</v>
      </c>
      <c r="Y15" s="16">
        <f t="shared" ref="Y15:Y78" si="3">+SUM(U15:X15)</f>
        <v>6659.9443239900002</v>
      </c>
      <c r="Z15" s="30">
        <v>2575.2280427000001</v>
      </c>
      <c r="AA15" s="15">
        <v>1308.17704985</v>
      </c>
      <c r="AB15" s="15">
        <v>1026.0501663699999</v>
      </c>
      <c r="AC15" s="15">
        <v>1498.2595570400001</v>
      </c>
      <c r="AD15" s="16">
        <f t="shared" ref="AD15:AD78" si="4">+SUM(Z15:AC15)</f>
        <v>6407.7148159600001</v>
      </c>
      <c r="AE15" s="30">
        <v>232.91417791999999</v>
      </c>
      <c r="AF15" s="15">
        <v>0</v>
      </c>
      <c r="AG15" s="15">
        <v>0</v>
      </c>
      <c r="AH15" s="15">
        <v>0</v>
      </c>
      <c r="AI15" s="16">
        <f t="shared" ref="AI15:AI78" si="5">+SUM(AE15:AH15)</f>
        <v>232.91417791999999</v>
      </c>
      <c r="AJ15" s="30">
        <v>0</v>
      </c>
      <c r="AK15" s="15">
        <v>0</v>
      </c>
      <c r="AL15" s="15">
        <v>0</v>
      </c>
      <c r="AM15" s="15">
        <v>0</v>
      </c>
      <c r="AN15" s="16">
        <f t="shared" ref="AN15:AN78" si="6">+SUM(AJ15:AM15)</f>
        <v>0</v>
      </c>
      <c r="AO15" s="30">
        <v>0</v>
      </c>
      <c r="AP15" s="15">
        <v>0</v>
      </c>
      <c r="AQ15" s="15">
        <v>0</v>
      </c>
      <c r="AR15" s="15">
        <v>0</v>
      </c>
      <c r="AS15" s="16">
        <f t="shared" ref="AS15:AS78" si="7">+SUM(AO15:AR15)</f>
        <v>0</v>
      </c>
      <c r="AT15" s="30">
        <v>25.14</v>
      </c>
      <c r="AU15" s="15">
        <v>0</v>
      </c>
      <c r="AV15" s="15">
        <v>0</v>
      </c>
      <c r="AW15" s="15">
        <v>0</v>
      </c>
      <c r="AX15" s="16">
        <f t="shared" ref="AX15:AX78" si="8">+SUM(AT15:AW15)</f>
        <v>25.14</v>
      </c>
      <c r="AY15" s="23">
        <f t="shared" ref="AY15:AY78" si="9">+J15+O15+T15+Y15+AD15+AI15+AN15+AS15+AX15</f>
        <v>16459.823317869999</v>
      </c>
    </row>
    <row r="16" spans="2:51" x14ac:dyDescent="0.2">
      <c r="B16" s="70" t="s">
        <v>332</v>
      </c>
      <c r="C16" s="70" t="s">
        <v>430</v>
      </c>
      <c r="D16" s="68" t="s">
        <v>10</v>
      </c>
      <c r="E16" s="69" t="s">
        <v>58</v>
      </c>
      <c r="F16" s="30">
        <v>701.42699999999991</v>
      </c>
      <c r="G16" s="15">
        <v>86.858000000000004</v>
      </c>
      <c r="H16" s="15">
        <v>1611.78</v>
      </c>
      <c r="I16" s="15">
        <v>1203.08</v>
      </c>
      <c r="J16" s="16">
        <f t="shared" si="0"/>
        <v>3603.1449999999995</v>
      </c>
      <c r="K16" s="30">
        <v>1090.569</v>
      </c>
      <c r="L16" s="15">
        <v>1762.191</v>
      </c>
      <c r="M16" s="15">
        <v>1339.14</v>
      </c>
      <c r="N16" s="15">
        <v>4239.32</v>
      </c>
      <c r="O16" s="16">
        <f t="shared" si="1"/>
        <v>8431.2200000000012</v>
      </c>
      <c r="P16" s="30">
        <v>840.23</v>
      </c>
      <c r="Q16" s="15">
        <v>326.18</v>
      </c>
      <c r="R16" s="15">
        <v>0</v>
      </c>
      <c r="S16" s="15">
        <v>0</v>
      </c>
      <c r="T16" s="16">
        <f t="shared" si="2"/>
        <v>1166.4100000000001</v>
      </c>
      <c r="U16" s="30">
        <v>0</v>
      </c>
      <c r="V16" s="15">
        <v>3181.01</v>
      </c>
      <c r="W16" s="15">
        <v>0</v>
      </c>
      <c r="X16" s="15">
        <v>0</v>
      </c>
      <c r="Y16" s="16">
        <f t="shared" si="3"/>
        <v>3181.01</v>
      </c>
      <c r="Z16" s="30">
        <v>0</v>
      </c>
      <c r="AA16" s="15">
        <v>0</v>
      </c>
      <c r="AB16" s="15">
        <v>0</v>
      </c>
      <c r="AC16" s="15">
        <v>0</v>
      </c>
      <c r="AD16" s="16">
        <f t="shared" si="4"/>
        <v>0</v>
      </c>
      <c r="AE16" s="30">
        <v>0</v>
      </c>
      <c r="AF16" s="15">
        <v>0</v>
      </c>
      <c r="AG16" s="15">
        <v>0</v>
      </c>
      <c r="AH16" s="15">
        <v>1556.89</v>
      </c>
      <c r="AI16" s="16">
        <f t="shared" si="5"/>
        <v>1556.89</v>
      </c>
      <c r="AJ16" s="30">
        <v>6527.73</v>
      </c>
      <c r="AK16" s="15">
        <v>4721.04</v>
      </c>
      <c r="AL16" s="15">
        <v>0</v>
      </c>
      <c r="AM16" s="15">
        <v>0</v>
      </c>
      <c r="AN16" s="16">
        <f t="shared" si="6"/>
        <v>11248.77</v>
      </c>
      <c r="AO16" s="30">
        <v>0</v>
      </c>
      <c r="AP16" s="15">
        <v>5167.93</v>
      </c>
      <c r="AQ16" s="15">
        <v>0</v>
      </c>
      <c r="AR16" s="15">
        <v>1129.43</v>
      </c>
      <c r="AS16" s="16">
        <f t="shared" si="7"/>
        <v>6297.3600000000006</v>
      </c>
      <c r="AT16" s="30">
        <v>3378</v>
      </c>
      <c r="AU16" s="15">
        <v>0</v>
      </c>
      <c r="AV16" s="15">
        <v>11673.68</v>
      </c>
      <c r="AW16" s="15">
        <v>6077.13</v>
      </c>
      <c r="AX16" s="16">
        <f t="shared" si="8"/>
        <v>21128.81</v>
      </c>
      <c r="AY16" s="23">
        <f t="shared" si="9"/>
        <v>56613.615000000005</v>
      </c>
    </row>
    <row r="17" spans="2:51" x14ac:dyDescent="0.2">
      <c r="B17" s="70" t="s">
        <v>332</v>
      </c>
      <c r="C17" s="70" t="s">
        <v>431</v>
      </c>
      <c r="D17" s="68" t="s">
        <v>10</v>
      </c>
      <c r="E17" s="69" t="s">
        <v>59</v>
      </c>
      <c r="F17" s="30">
        <v>0</v>
      </c>
      <c r="G17" s="15">
        <v>0</v>
      </c>
      <c r="H17" s="15">
        <v>0</v>
      </c>
      <c r="I17" s="15">
        <v>0</v>
      </c>
      <c r="J17" s="16">
        <f t="shared" si="0"/>
        <v>0</v>
      </c>
      <c r="K17" s="30">
        <v>0</v>
      </c>
      <c r="L17" s="15">
        <v>3466.77</v>
      </c>
      <c r="M17" s="15">
        <v>0</v>
      </c>
      <c r="N17" s="15">
        <v>1042.2</v>
      </c>
      <c r="O17" s="16">
        <f t="shared" si="1"/>
        <v>4508.97</v>
      </c>
      <c r="P17" s="30">
        <v>0</v>
      </c>
      <c r="Q17" s="15">
        <v>0</v>
      </c>
      <c r="R17" s="15">
        <v>0</v>
      </c>
      <c r="S17" s="15">
        <v>0</v>
      </c>
      <c r="T17" s="16">
        <f t="shared" si="2"/>
        <v>0</v>
      </c>
      <c r="U17" s="30">
        <v>0</v>
      </c>
      <c r="V17" s="15">
        <v>0</v>
      </c>
      <c r="W17" s="15">
        <v>0</v>
      </c>
      <c r="X17" s="15">
        <v>0</v>
      </c>
      <c r="Y17" s="16">
        <f t="shared" si="3"/>
        <v>0</v>
      </c>
      <c r="Z17" s="30">
        <v>0</v>
      </c>
      <c r="AA17" s="15">
        <v>0</v>
      </c>
      <c r="AB17" s="15">
        <v>0</v>
      </c>
      <c r="AC17" s="15">
        <v>0</v>
      </c>
      <c r="AD17" s="16">
        <f t="shared" si="4"/>
        <v>0</v>
      </c>
      <c r="AE17" s="30">
        <v>0</v>
      </c>
      <c r="AF17" s="15">
        <v>0</v>
      </c>
      <c r="AG17" s="15">
        <v>0</v>
      </c>
      <c r="AH17" s="15">
        <v>0</v>
      </c>
      <c r="AI17" s="16">
        <f t="shared" si="5"/>
        <v>0</v>
      </c>
      <c r="AJ17" s="30">
        <v>0</v>
      </c>
      <c r="AK17" s="15">
        <v>0</v>
      </c>
      <c r="AL17" s="15">
        <v>0</v>
      </c>
      <c r="AM17" s="15">
        <v>0</v>
      </c>
      <c r="AN17" s="16">
        <f t="shared" si="6"/>
        <v>0</v>
      </c>
      <c r="AO17" s="30">
        <v>0</v>
      </c>
      <c r="AP17" s="15">
        <v>0</v>
      </c>
      <c r="AQ17" s="15">
        <v>0</v>
      </c>
      <c r="AR17" s="15">
        <v>0</v>
      </c>
      <c r="AS17" s="16">
        <f t="shared" si="7"/>
        <v>0</v>
      </c>
      <c r="AT17" s="30">
        <v>0</v>
      </c>
      <c r="AU17" s="15">
        <v>0</v>
      </c>
      <c r="AV17" s="15">
        <v>0</v>
      </c>
      <c r="AW17" s="15">
        <v>0</v>
      </c>
      <c r="AX17" s="16">
        <f t="shared" si="8"/>
        <v>0</v>
      </c>
      <c r="AY17" s="23">
        <f t="shared" si="9"/>
        <v>4508.97</v>
      </c>
    </row>
    <row r="18" spans="2:51" x14ac:dyDescent="0.2">
      <c r="B18" s="70" t="s">
        <v>332</v>
      </c>
      <c r="C18" s="70" t="s">
        <v>432</v>
      </c>
      <c r="D18" s="68" t="s">
        <v>10</v>
      </c>
      <c r="E18" s="69" t="s">
        <v>60</v>
      </c>
      <c r="F18" s="30">
        <v>44192.86894</v>
      </c>
      <c r="G18" s="15">
        <v>129731.56285</v>
      </c>
      <c r="H18" s="15">
        <v>96502.630727999989</v>
      </c>
      <c r="I18" s="15">
        <v>91800.444199999998</v>
      </c>
      <c r="J18" s="16">
        <f t="shared" si="0"/>
        <v>362227.50671800005</v>
      </c>
      <c r="K18" s="30">
        <v>46892.186499999996</v>
      </c>
      <c r="L18" s="15">
        <v>50948.153099999996</v>
      </c>
      <c r="M18" s="15">
        <v>74829.569000000003</v>
      </c>
      <c r="N18" s="15">
        <v>123242.69499999999</v>
      </c>
      <c r="O18" s="16">
        <f t="shared" si="1"/>
        <v>295912.60359999997</v>
      </c>
      <c r="P18" s="30">
        <v>190068.61900000001</v>
      </c>
      <c r="Q18" s="15">
        <v>135296.01499999998</v>
      </c>
      <c r="R18" s="15">
        <v>100949.47</v>
      </c>
      <c r="S18" s="15">
        <v>89741.24</v>
      </c>
      <c r="T18" s="16">
        <f t="shared" si="2"/>
        <v>516055.34399999992</v>
      </c>
      <c r="U18" s="30">
        <v>15472.84</v>
      </c>
      <c r="V18" s="15">
        <v>133233.02975399999</v>
      </c>
      <c r="W18" s="15">
        <v>82874.03274699999</v>
      </c>
      <c r="X18" s="15">
        <v>188671.97835599998</v>
      </c>
      <c r="Y18" s="16">
        <f t="shared" si="3"/>
        <v>420251.88085699995</v>
      </c>
      <c r="Z18" s="30">
        <v>195922.78657200001</v>
      </c>
      <c r="AA18" s="15">
        <v>202799.438161</v>
      </c>
      <c r="AB18" s="15">
        <v>107088.832284</v>
      </c>
      <c r="AC18" s="15">
        <v>112034.00748900001</v>
      </c>
      <c r="AD18" s="16">
        <f t="shared" si="4"/>
        <v>617845.06450600002</v>
      </c>
      <c r="AE18" s="30">
        <v>134921.163222</v>
      </c>
      <c r="AF18" s="15">
        <v>117590.95743099999</v>
      </c>
      <c r="AG18" s="15">
        <v>63989.935711999999</v>
      </c>
      <c r="AH18" s="15">
        <v>104782.91548900001</v>
      </c>
      <c r="AI18" s="16">
        <f t="shared" si="5"/>
        <v>421284.971854</v>
      </c>
      <c r="AJ18" s="30">
        <v>47685.85</v>
      </c>
      <c r="AK18" s="15">
        <v>150802.14223699999</v>
      </c>
      <c r="AL18" s="15">
        <v>107430.01999999999</v>
      </c>
      <c r="AM18" s="15">
        <v>69042.95</v>
      </c>
      <c r="AN18" s="16">
        <f t="shared" si="6"/>
        <v>374960.962237</v>
      </c>
      <c r="AO18" s="30">
        <v>31902.880000000001</v>
      </c>
      <c r="AP18" s="15">
        <v>34812.6</v>
      </c>
      <c r="AQ18" s="15">
        <v>64879.48</v>
      </c>
      <c r="AR18" s="15">
        <v>122542.69</v>
      </c>
      <c r="AS18" s="16">
        <f t="shared" si="7"/>
        <v>254137.65</v>
      </c>
      <c r="AT18" s="30">
        <v>83167.759999999995</v>
      </c>
      <c r="AU18" s="15">
        <v>88201.49</v>
      </c>
      <c r="AV18" s="15">
        <v>74610.14</v>
      </c>
      <c r="AW18" s="15">
        <v>58327.33</v>
      </c>
      <c r="AX18" s="16">
        <f t="shared" si="8"/>
        <v>304306.72000000003</v>
      </c>
      <c r="AY18" s="23">
        <f t="shared" si="9"/>
        <v>3566982.703772</v>
      </c>
    </row>
    <row r="19" spans="2:51" x14ac:dyDescent="0.2">
      <c r="B19" s="70" t="s">
        <v>332</v>
      </c>
      <c r="C19" s="70" t="s">
        <v>433</v>
      </c>
      <c r="D19" s="68" t="s">
        <v>10</v>
      </c>
      <c r="E19" s="69" t="s">
        <v>61</v>
      </c>
      <c r="F19" s="30">
        <v>1691.1769999999999</v>
      </c>
      <c r="G19" s="15">
        <v>3184.42</v>
      </c>
      <c r="H19" s="15">
        <v>5259.79</v>
      </c>
      <c r="I19" s="15">
        <v>5717.76</v>
      </c>
      <c r="J19" s="16">
        <f t="shared" si="0"/>
        <v>15853.146999999999</v>
      </c>
      <c r="K19" s="30">
        <v>6609.7999999999993</v>
      </c>
      <c r="L19" s="15">
        <v>4835.2179999999998</v>
      </c>
      <c r="M19" s="15">
        <v>15825.975999999999</v>
      </c>
      <c r="N19" s="15">
        <v>19584.28</v>
      </c>
      <c r="O19" s="16">
        <f t="shared" si="1"/>
        <v>46855.273999999998</v>
      </c>
      <c r="P19" s="30">
        <v>6926.43</v>
      </c>
      <c r="Q19" s="15">
        <v>2057</v>
      </c>
      <c r="R19" s="15">
        <v>1819.3</v>
      </c>
      <c r="S19" s="15">
        <v>1624.21</v>
      </c>
      <c r="T19" s="16">
        <f t="shared" si="2"/>
        <v>12426.939999999999</v>
      </c>
      <c r="U19" s="30">
        <v>0</v>
      </c>
      <c r="V19" s="15">
        <v>31354.559999999998</v>
      </c>
      <c r="W19" s="15">
        <v>35370.020000000004</v>
      </c>
      <c r="X19" s="15">
        <v>8415.1</v>
      </c>
      <c r="Y19" s="16">
        <f t="shared" si="3"/>
        <v>75139.680000000008</v>
      </c>
      <c r="Z19" s="30">
        <v>152364.21</v>
      </c>
      <c r="AA19" s="15">
        <v>162601.175796</v>
      </c>
      <c r="AB19" s="15">
        <v>127930.583</v>
      </c>
      <c r="AC19" s="15">
        <v>600</v>
      </c>
      <c r="AD19" s="16">
        <f t="shared" si="4"/>
        <v>443495.968796</v>
      </c>
      <c r="AE19" s="30">
        <v>0</v>
      </c>
      <c r="AF19" s="15">
        <v>0</v>
      </c>
      <c r="AG19" s="15">
        <v>0</v>
      </c>
      <c r="AH19" s="15">
        <v>0</v>
      </c>
      <c r="AI19" s="16">
        <f t="shared" si="5"/>
        <v>0</v>
      </c>
      <c r="AJ19" s="30">
        <v>0</v>
      </c>
      <c r="AK19" s="15">
        <v>0</v>
      </c>
      <c r="AL19" s="15">
        <v>0</v>
      </c>
      <c r="AM19" s="15">
        <v>0</v>
      </c>
      <c r="AN19" s="16">
        <f t="shared" si="6"/>
        <v>0</v>
      </c>
      <c r="AO19" s="30">
        <v>0</v>
      </c>
      <c r="AP19" s="15">
        <v>1563.67</v>
      </c>
      <c r="AQ19" s="15">
        <v>9321.9599999999991</v>
      </c>
      <c r="AR19" s="15">
        <v>2709.68</v>
      </c>
      <c r="AS19" s="16">
        <f t="shared" si="7"/>
        <v>13595.31</v>
      </c>
      <c r="AT19" s="30">
        <v>10759.64</v>
      </c>
      <c r="AU19" s="15">
        <v>8166.38</v>
      </c>
      <c r="AV19" s="15">
        <v>74351.149999999994</v>
      </c>
      <c r="AW19" s="15">
        <v>38709.32</v>
      </c>
      <c r="AX19" s="16">
        <f t="shared" si="8"/>
        <v>131986.49</v>
      </c>
      <c r="AY19" s="23">
        <f t="shared" si="9"/>
        <v>739352.80979600002</v>
      </c>
    </row>
    <row r="20" spans="2:51" x14ac:dyDescent="0.2">
      <c r="B20" s="70" t="s">
        <v>332</v>
      </c>
      <c r="C20" s="70" t="s">
        <v>434</v>
      </c>
      <c r="D20" s="68" t="s">
        <v>10</v>
      </c>
      <c r="E20" s="69" t="s">
        <v>62</v>
      </c>
      <c r="F20" s="30">
        <v>19221.03</v>
      </c>
      <c r="G20" s="15">
        <v>252749.16</v>
      </c>
      <c r="H20" s="15">
        <v>361</v>
      </c>
      <c r="I20" s="15">
        <v>311223.48</v>
      </c>
      <c r="J20" s="16">
        <f t="shared" si="0"/>
        <v>583554.66999999993</v>
      </c>
      <c r="K20" s="30">
        <v>208080.37</v>
      </c>
      <c r="L20" s="15">
        <v>64716.2</v>
      </c>
      <c r="M20" s="15">
        <v>0</v>
      </c>
      <c r="N20" s="15">
        <v>0</v>
      </c>
      <c r="O20" s="16">
        <f t="shared" si="1"/>
        <v>272796.57</v>
      </c>
      <c r="P20" s="30">
        <v>0</v>
      </c>
      <c r="Q20" s="15">
        <v>0</v>
      </c>
      <c r="R20" s="15">
        <v>0</v>
      </c>
      <c r="S20" s="15">
        <v>0</v>
      </c>
      <c r="T20" s="16">
        <f t="shared" si="2"/>
        <v>0</v>
      </c>
      <c r="U20" s="30">
        <v>0</v>
      </c>
      <c r="V20" s="15">
        <v>0</v>
      </c>
      <c r="W20" s="15">
        <v>0</v>
      </c>
      <c r="X20" s="15">
        <v>0</v>
      </c>
      <c r="Y20" s="16">
        <f t="shared" si="3"/>
        <v>0</v>
      </c>
      <c r="Z20" s="30">
        <v>0</v>
      </c>
      <c r="AA20" s="15">
        <v>0</v>
      </c>
      <c r="AB20" s="15">
        <v>0</v>
      </c>
      <c r="AC20" s="15">
        <v>0</v>
      </c>
      <c r="AD20" s="16">
        <f t="shared" si="4"/>
        <v>0</v>
      </c>
      <c r="AE20" s="30">
        <v>0</v>
      </c>
      <c r="AF20" s="15">
        <v>0</v>
      </c>
      <c r="AG20" s="15">
        <v>0</v>
      </c>
      <c r="AH20" s="15">
        <v>0</v>
      </c>
      <c r="AI20" s="16">
        <f t="shared" si="5"/>
        <v>0</v>
      </c>
      <c r="AJ20" s="30">
        <v>0</v>
      </c>
      <c r="AK20" s="15">
        <v>0</v>
      </c>
      <c r="AL20" s="15">
        <v>0</v>
      </c>
      <c r="AM20" s="15">
        <v>0</v>
      </c>
      <c r="AN20" s="16">
        <f t="shared" si="6"/>
        <v>0</v>
      </c>
      <c r="AO20" s="30">
        <v>0</v>
      </c>
      <c r="AP20" s="15">
        <v>0</v>
      </c>
      <c r="AQ20" s="15">
        <v>0</v>
      </c>
      <c r="AR20" s="15">
        <v>0</v>
      </c>
      <c r="AS20" s="16">
        <f t="shared" si="7"/>
        <v>0</v>
      </c>
      <c r="AT20" s="30">
        <v>0</v>
      </c>
      <c r="AU20" s="15">
        <v>0</v>
      </c>
      <c r="AV20" s="15">
        <v>0</v>
      </c>
      <c r="AW20" s="15">
        <v>0</v>
      </c>
      <c r="AX20" s="16">
        <f t="shared" si="8"/>
        <v>0</v>
      </c>
      <c r="AY20" s="23">
        <f t="shared" si="9"/>
        <v>856351.24</v>
      </c>
    </row>
    <row r="21" spans="2:51" x14ac:dyDescent="0.2">
      <c r="B21" s="70" t="s">
        <v>332</v>
      </c>
      <c r="C21" s="70" t="s">
        <v>435</v>
      </c>
      <c r="D21" s="68" t="s">
        <v>10</v>
      </c>
      <c r="E21" s="69" t="s">
        <v>63</v>
      </c>
      <c r="F21" s="30">
        <v>22935.2300493</v>
      </c>
      <c r="G21" s="15">
        <v>15260.64</v>
      </c>
      <c r="H21" s="15">
        <v>40444.159999999996</v>
      </c>
      <c r="I21" s="15">
        <v>18521.169999999998</v>
      </c>
      <c r="J21" s="16">
        <f t="shared" si="0"/>
        <v>97161.200049299994</v>
      </c>
      <c r="K21" s="30">
        <v>72959.97</v>
      </c>
      <c r="L21" s="15">
        <v>112606.41800000001</v>
      </c>
      <c r="M21" s="15">
        <v>73418.09</v>
      </c>
      <c r="N21" s="15">
        <v>14133.294</v>
      </c>
      <c r="O21" s="16">
        <f t="shared" si="1"/>
        <v>273117.772</v>
      </c>
      <c r="P21" s="30">
        <v>217728.30199999997</v>
      </c>
      <c r="Q21" s="15">
        <v>331731.67000000004</v>
      </c>
      <c r="R21" s="15">
        <v>129681.01000000001</v>
      </c>
      <c r="S21" s="15">
        <v>125349.01000000001</v>
      </c>
      <c r="T21" s="16">
        <f t="shared" si="2"/>
        <v>804489.99200000009</v>
      </c>
      <c r="U21" s="30">
        <v>27974.019999999997</v>
      </c>
      <c r="V21" s="15">
        <v>296192.76150000002</v>
      </c>
      <c r="W21" s="15">
        <v>264917.28000000003</v>
      </c>
      <c r="X21" s="15">
        <v>106037.17</v>
      </c>
      <c r="Y21" s="16">
        <f t="shared" si="3"/>
        <v>695121.23150000011</v>
      </c>
      <c r="Z21" s="30">
        <v>231822.783</v>
      </c>
      <c r="AA21" s="15">
        <v>277272.670323</v>
      </c>
      <c r="AB21" s="15">
        <v>312173.92869999999</v>
      </c>
      <c r="AC21" s="15">
        <v>4397.4400000000005</v>
      </c>
      <c r="AD21" s="16">
        <f t="shared" si="4"/>
        <v>825666.82202299987</v>
      </c>
      <c r="AE21" s="30">
        <v>4223.2500378000004</v>
      </c>
      <c r="AF21" s="15">
        <v>2922.28</v>
      </c>
      <c r="AG21" s="15">
        <v>14133.5490383</v>
      </c>
      <c r="AH21" s="15">
        <v>19104.269999999997</v>
      </c>
      <c r="AI21" s="16">
        <f t="shared" si="5"/>
        <v>40383.349076099999</v>
      </c>
      <c r="AJ21" s="30">
        <v>23182.78</v>
      </c>
      <c r="AK21" s="15">
        <v>14472.26</v>
      </c>
      <c r="AL21" s="15">
        <v>10389.230000000001</v>
      </c>
      <c r="AM21" s="15">
        <v>13901.9</v>
      </c>
      <c r="AN21" s="16">
        <f t="shared" si="6"/>
        <v>61946.170000000006</v>
      </c>
      <c r="AO21" s="30">
        <v>23382.57</v>
      </c>
      <c r="AP21" s="15">
        <v>4090.47</v>
      </c>
      <c r="AQ21" s="15">
        <v>5224.32</v>
      </c>
      <c r="AR21" s="15">
        <v>4492.43</v>
      </c>
      <c r="AS21" s="16">
        <f t="shared" si="7"/>
        <v>37189.79</v>
      </c>
      <c r="AT21" s="30">
        <v>80.73</v>
      </c>
      <c r="AU21" s="15">
        <v>2556.34</v>
      </c>
      <c r="AV21" s="15">
        <v>85253.84</v>
      </c>
      <c r="AW21" s="15">
        <v>75961.19</v>
      </c>
      <c r="AX21" s="16">
        <f t="shared" si="8"/>
        <v>163852.1</v>
      </c>
      <c r="AY21" s="23">
        <f t="shared" si="9"/>
        <v>2998928.4266484007</v>
      </c>
    </row>
    <row r="22" spans="2:51" x14ac:dyDescent="0.2">
      <c r="B22" s="70" t="s">
        <v>332</v>
      </c>
      <c r="C22" s="70" t="s">
        <v>436</v>
      </c>
      <c r="D22" s="68" t="s">
        <v>10</v>
      </c>
      <c r="E22" s="69" t="s">
        <v>64</v>
      </c>
      <c r="F22" s="30">
        <v>0</v>
      </c>
      <c r="G22" s="15">
        <v>810.92</v>
      </c>
      <c r="H22" s="15">
        <v>2154.7200000000003</v>
      </c>
      <c r="I22" s="15">
        <v>0</v>
      </c>
      <c r="J22" s="16">
        <f t="shared" si="0"/>
        <v>2965.6400000000003</v>
      </c>
      <c r="K22" s="30">
        <v>134.59</v>
      </c>
      <c r="L22" s="15">
        <v>0</v>
      </c>
      <c r="M22" s="15">
        <v>1241.68</v>
      </c>
      <c r="N22" s="15">
        <v>1081.53</v>
      </c>
      <c r="O22" s="16">
        <f t="shared" si="1"/>
        <v>2457.8000000000002</v>
      </c>
      <c r="P22" s="30">
        <v>1286.9100000000001</v>
      </c>
      <c r="Q22" s="15">
        <v>0</v>
      </c>
      <c r="R22" s="15">
        <v>0</v>
      </c>
      <c r="S22" s="15">
        <v>0</v>
      </c>
      <c r="T22" s="16">
        <f t="shared" si="2"/>
        <v>1286.9100000000001</v>
      </c>
      <c r="U22" s="30">
        <v>0</v>
      </c>
      <c r="V22" s="15">
        <v>0</v>
      </c>
      <c r="W22" s="15">
        <v>0</v>
      </c>
      <c r="X22" s="15">
        <v>0</v>
      </c>
      <c r="Y22" s="16">
        <f t="shared" si="3"/>
        <v>0</v>
      </c>
      <c r="Z22" s="30">
        <v>0</v>
      </c>
      <c r="AA22" s="15">
        <v>0</v>
      </c>
      <c r="AB22" s="15">
        <v>0</v>
      </c>
      <c r="AC22" s="15">
        <v>0</v>
      </c>
      <c r="AD22" s="16">
        <f t="shared" si="4"/>
        <v>0</v>
      </c>
      <c r="AE22" s="30">
        <v>0</v>
      </c>
      <c r="AF22" s="15">
        <v>0</v>
      </c>
      <c r="AG22" s="15">
        <v>0</v>
      </c>
      <c r="AH22" s="15">
        <v>0</v>
      </c>
      <c r="AI22" s="16">
        <f t="shared" si="5"/>
        <v>0</v>
      </c>
      <c r="AJ22" s="30">
        <v>0</v>
      </c>
      <c r="AK22" s="15">
        <v>0</v>
      </c>
      <c r="AL22" s="15">
        <v>0</v>
      </c>
      <c r="AM22" s="15">
        <v>0</v>
      </c>
      <c r="AN22" s="16">
        <f t="shared" si="6"/>
        <v>0</v>
      </c>
      <c r="AO22" s="30">
        <v>0</v>
      </c>
      <c r="AP22" s="15">
        <v>0</v>
      </c>
      <c r="AQ22" s="15">
        <v>0</v>
      </c>
      <c r="AR22" s="15">
        <v>504.98</v>
      </c>
      <c r="AS22" s="16">
        <f t="shared" si="7"/>
        <v>504.98</v>
      </c>
      <c r="AT22" s="30">
        <v>469.85</v>
      </c>
      <c r="AU22" s="15">
        <v>92.91</v>
      </c>
      <c r="AV22" s="15">
        <v>149.22</v>
      </c>
      <c r="AW22" s="15">
        <v>0</v>
      </c>
      <c r="AX22" s="16">
        <f t="shared" si="8"/>
        <v>711.98</v>
      </c>
      <c r="AY22" s="23">
        <f t="shared" si="9"/>
        <v>7927.3099999999995</v>
      </c>
    </row>
    <row r="23" spans="2:51" x14ac:dyDescent="0.2">
      <c r="B23" s="70" t="s">
        <v>332</v>
      </c>
      <c r="C23" s="70" t="s">
        <v>437</v>
      </c>
      <c r="D23" s="68" t="s">
        <v>10</v>
      </c>
      <c r="E23" s="69" t="s">
        <v>65</v>
      </c>
      <c r="F23" s="30">
        <v>0</v>
      </c>
      <c r="G23" s="15">
        <v>0</v>
      </c>
      <c r="H23" s="15">
        <v>0</v>
      </c>
      <c r="I23" s="15">
        <v>0</v>
      </c>
      <c r="J23" s="16">
        <f t="shared" si="0"/>
        <v>0</v>
      </c>
      <c r="K23" s="30">
        <v>0</v>
      </c>
      <c r="L23" s="15">
        <v>0</v>
      </c>
      <c r="M23" s="15">
        <v>0</v>
      </c>
      <c r="N23" s="15">
        <v>0</v>
      </c>
      <c r="O23" s="16">
        <f t="shared" si="1"/>
        <v>0</v>
      </c>
      <c r="P23" s="30">
        <v>0</v>
      </c>
      <c r="Q23" s="15">
        <v>0</v>
      </c>
      <c r="R23" s="15">
        <v>0</v>
      </c>
      <c r="S23" s="15">
        <v>0</v>
      </c>
      <c r="T23" s="16">
        <f t="shared" si="2"/>
        <v>0</v>
      </c>
      <c r="U23" s="30">
        <v>5.3288880000000001</v>
      </c>
      <c r="V23" s="15">
        <v>0</v>
      </c>
      <c r="W23" s="15">
        <v>0</v>
      </c>
      <c r="X23" s="15">
        <v>0</v>
      </c>
      <c r="Y23" s="16">
        <f t="shared" si="3"/>
        <v>5.3288880000000001</v>
      </c>
      <c r="Z23" s="30">
        <v>0</v>
      </c>
      <c r="AA23" s="15">
        <v>0</v>
      </c>
      <c r="AB23" s="15">
        <v>0</v>
      </c>
      <c r="AC23" s="15">
        <v>0</v>
      </c>
      <c r="AD23" s="16">
        <f t="shared" si="4"/>
        <v>0</v>
      </c>
      <c r="AE23" s="30">
        <v>0</v>
      </c>
      <c r="AF23" s="15">
        <v>0</v>
      </c>
      <c r="AG23" s="15">
        <v>0</v>
      </c>
      <c r="AH23" s="15">
        <v>0</v>
      </c>
      <c r="AI23" s="16">
        <f t="shared" si="5"/>
        <v>0</v>
      </c>
      <c r="AJ23" s="30">
        <v>0</v>
      </c>
      <c r="AK23" s="15">
        <v>0</v>
      </c>
      <c r="AL23" s="15">
        <v>0</v>
      </c>
      <c r="AM23" s="15">
        <v>0</v>
      </c>
      <c r="AN23" s="16">
        <f t="shared" si="6"/>
        <v>0</v>
      </c>
      <c r="AO23" s="30">
        <v>0</v>
      </c>
      <c r="AP23" s="15">
        <v>0</v>
      </c>
      <c r="AQ23" s="15">
        <v>0</v>
      </c>
      <c r="AR23" s="15">
        <v>0</v>
      </c>
      <c r="AS23" s="16">
        <f t="shared" si="7"/>
        <v>0</v>
      </c>
      <c r="AT23" s="30">
        <v>0</v>
      </c>
      <c r="AU23" s="15">
        <v>0</v>
      </c>
      <c r="AV23" s="15">
        <v>0</v>
      </c>
      <c r="AW23" s="15">
        <v>0</v>
      </c>
      <c r="AX23" s="16">
        <f t="shared" si="8"/>
        <v>0</v>
      </c>
      <c r="AY23" s="23">
        <f t="shared" si="9"/>
        <v>5.3288880000000001</v>
      </c>
    </row>
    <row r="24" spans="2:51" x14ac:dyDescent="0.2">
      <c r="B24" s="70" t="s">
        <v>332</v>
      </c>
      <c r="C24" s="70" t="s">
        <v>438</v>
      </c>
      <c r="D24" s="68" t="s">
        <v>10</v>
      </c>
      <c r="E24" s="69" t="s">
        <v>66</v>
      </c>
      <c r="F24" s="30">
        <v>1091.04</v>
      </c>
      <c r="G24" s="15">
        <v>993.07</v>
      </c>
      <c r="H24" s="15">
        <v>2454.21</v>
      </c>
      <c r="I24" s="15">
        <v>1482.7400000000002</v>
      </c>
      <c r="J24" s="16">
        <f t="shared" si="0"/>
        <v>6021.0599999999995</v>
      </c>
      <c r="K24" s="30">
        <v>1988.0100000000002</v>
      </c>
      <c r="L24" s="15">
        <v>1444.85</v>
      </c>
      <c r="M24" s="15">
        <v>1802.26</v>
      </c>
      <c r="N24" s="15">
        <v>1162.1399999999999</v>
      </c>
      <c r="O24" s="16">
        <f t="shared" si="1"/>
        <v>6397.26</v>
      </c>
      <c r="P24" s="30">
        <v>498.64</v>
      </c>
      <c r="Q24" s="15">
        <v>264.48</v>
      </c>
      <c r="R24" s="15">
        <v>132.38999999999999</v>
      </c>
      <c r="S24" s="15">
        <v>132.46</v>
      </c>
      <c r="T24" s="16">
        <f t="shared" si="2"/>
        <v>1027.97</v>
      </c>
      <c r="U24" s="30">
        <v>0</v>
      </c>
      <c r="V24" s="15">
        <v>0</v>
      </c>
      <c r="W24" s="15">
        <v>0</v>
      </c>
      <c r="X24" s="15">
        <v>0</v>
      </c>
      <c r="Y24" s="16">
        <f t="shared" si="3"/>
        <v>0</v>
      </c>
      <c r="Z24" s="30">
        <v>0</v>
      </c>
      <c r="AA24" s="15">
        <v>0</v>
      </c>
      <c r="AB24" s="15">
        <v>0</v>
      </c>
      <c r="AC24" s="15">
        <v>0</v>
      </c>
      <c r="AD24" s="16">
        <f t="shared" si="4"/>
        <v>0</v>
      </c>
      <c r="AE24" s="30">
        <v>0</v>
      </c>
      <c r="AF24" s="15">
        <v>0</v>
      </c>
      <c r="AG24" s="15">
        <v>0</v>
      </c>
      <c r="AH24" s="15">
        <v>0</v>
      </c>
      <c r="AI24" s="16">
        <f t="shared" si="5"/>
        <v>0</v>
      </c>
      <c r="AJ24" s="30">
        <v>0</v>
      </c>
      <c r="AK24" s="15">
        <v>0</v>
      </c>
      <c r="AL24" s="15">
        <v>0</v>
      </c>
      <c r="AM24" s="15">
        <v>0</v>
      </c>
      <c r="AN24" s="16">
        <f t="shared" si="6"/>
        <v>0</v>
      </c>
      <c r="AO24" s="30">
        <v>0</v>
      </c>
      <c r="AP24" s="15">
        <v>0</v>
      </c>
      <c r="AQ24" s="15">
        <v>0</v>
      </c>
      <c r="AR24" s="15">
        <v>0</v>
      </c>
      <c r="AS24" s="16">
        <f t="shared" si="7"/>
        <v>0</v>
      </c>
      <c r="AT24" s="30">
        <v>0</v>
      </c>
      <c r="AU24" s="15">
        <v>0</v>
      </c>
      <c r="AV24" s="15">
        <v>0</v>
      </c>
      <c r="AW24" s="15">
        <v>0</v>
      </c>
      <c r="AX24" s="16">
        <f t="shared" si="8"/>
        <v>0</v>
      </c>
      <c r="AY24" s="23">
        <f t="shared" si="9"/>
        <v>13446.289999999999</v>
      </c>
    </row>
    <row r="25" spans="2:51" x14ac:dyDescent="0.2">
      <c r="B25" s="70" t="s">
        <v>332</v>
      </c>
      <c r="C25" s="70" t="s">
        <v>439</v>
      </c>
      <c r="D25" s="68" t="s">
        <v>10</v>
      </c>
      <c r="E25" s="69" t="s">
        <v>67</v>
      </c>
      <c r="F25" s="30">
        <v>4640.2700000000004</v>
      </c>
      <c r="G25" s="15">
        <v>2127.752</v>
      </c>
      <c r="H25" s="15">
        <v>2899.3</v>
      </c>
      <c r="I25" s="15">
        <v>7398.79</v>
      </c>
      <c r="J25" s="16">
        <f t="shared" si="0"/>
        <v>17066.112000000001</v>
      </c>
      <c r="K25" s="30">
        <v>2342.71</v>
      </c>
      <c r="L25" s="15">
        <v>2744</v>
      </c>
      <c r="M25" s="15">
        <v>2192.8469999999998</v>
      </c>
      <c r="N25" s="15">
        <v>8373.85</v>
      </c>
      <c r="O25" s="16">
        <f t="shared" si="1"/>
        <v>15653.406999999999</v>
      </c>
      <c r="P25" s="30">
        <v>13536.46</v>
      </c>
      <c r="Q25" s="15">
        <v>17288.71</v>
      </c>
      <c r="R25" s="15">
        <v>8084.34</v>
      </c>
      <c r="S25" s="15">
        <v>2599.34</v>
      </c>
      <c r="T25" s="16">
        <f t="shared" si="2"/>
        <v>41508.849999999991</v>
      </c>
      <c r="U25" s="30">
        <v>1737.8400000000001</v>
      </c>
      <c r="V25" s="15">
        <v>4065.15</v>
      </c>
      <c r="W25" s="15">
        <v>4276.99</v>
      </c>
      <c r="X25" s="15">
        <v>1930.77</v>
      </c>
      <c r="Y25" s="16">
        <f t="shared" si="3"/>
        <v>12010.75</v>
      </c>
      <c r="Z25" s="30">
        <v>37689.35</v>
      </c>
      <c r="AA25" s="15">
        <v>85060.225712999993</v>
      </c>
      <c r="AB25" s="15">
        <v>78203.240000000005</v>
      </c>
      <c r="AC25" s="15">
        <v>0</v>
      </c>
      <c r="AD25" s="16">
        <f t="shared" si="4"/>
        <v>200952.81571300002</v>
      </c>
      <c r="AE25" s="30">
        <v>2557.1</v>
      </c>
      <c r="AF25" s="15">
        <v>2187.33</v>
      </c>
      <c r="AG25" s="15">
        <v>5558.7009149999994</v>
      </c>
      <c r="AH25" s="15">
        <v>10167.77</v>
      </c>
      <c r="AI25" s="16">
        <f t="shared" si="5"/>
        <v>20470.900914999998</v>
      </c>
      <c r="AJ25" s="30">
        <v>13315.75</v>
      </c>
      <c r="AK25" s="15">
        <v>6344.55</v>
      </c>
      <c r="AL25" s="15">
        <v>11491.88</v>
      </c>
      <c r="AM25" s="15">
        <v>5911.9600000000009</v>
      </c>
      <c r="AN25" s="16">
        <f t="shared" si="6"/>
        <v>37064.14</v>
      </c>
      <c r="AO25" s="30">
        <v>8754.0400000000009</v>
      </c>
      <c r="AP25" s="15">
        <v>6548.91</v>
      </c>
      <c r="AQ25" s="15">
        <v>12187.03</v>
      </c>
      <c r="AR25" s="15">
        <v>9766</v>
      </c>
      <c r="AS25" s="16">
        <f t="shared" si="7"/>
        <v>37255.980000000003</v>
      </c>
      <c r="AT25" s="30">
        <v>16208.82</v>
      </c>
      <c r="AU25" s="15">
        <v>7179.69</v>
      </c>
      <c r="AV25" s="15">
        <v>9370.35</v>
      </c>
      <c r="AW25" s="15">
        <v>14090.7</v>
      </c>
      <c r="AX25" s="16">
        <f t="shared" si="8"/>
        <v>46849.56</v>
      </c>
      <c r="AY25" s="23">
        <f t="shared" si="9"/>
        <v>428832.51562800002</v>
      </c>
    </row>
    <row r="26" spans="2:51" x14ac:dyDescent="0.2">
      <c r="B26" s="70" t="s">
        <v>332</v>
      </c>
      <c r="C26" s="70" t="s">
        <v>440</v>
      </c>
      <c r="D26" s="68" t="s">
        <v>10</v>
      </c>
      <c r="E26" s="69" t="s">
        <v>68</v>
      </c>
      <c r="F26" s="30">
        <v>1950.8979999999999</v>
      </c>
      <c r="G26" s="15">
        <v>1603.45</v>
      </c>
      <c r="H26" s="15">
        <v>3343.27</v>
      </c>
      <c r="I26" s="15">
        <v>861.22</v>
      </c>
      <c r="J26" s="16">
        <f t="shared" si="0"/>
        <v>7758.8380000000006</v>
      </c>
      <c r="K26" s="30">
        <v>969.72</v>
      </c>
      <c r="L26" s="15">
        <v>628.54</v>
      </c>
      <c r="M26" s="15">
        <v>730.62</v>
      </c>
      <c r="N26" s="15">
        <v>664.22</v>
      </c>
      <c r="O26" s="16">
        <f t="shared" si="1"/>
        <v>2993.1000000000004</v>
      </c>
      <c r="P26" s="30">
        <v>0</v>
      </c>
      <c r="Q26" s="15">
        <v>352.60999999999996</v>
      </c>
      <c r="R26" s="15">
        <v>0</v>
      </c>
      <c r="S26" s="15">
        <v>57.62</v>
      </c>
      <c r="T26" s="16">
        <f t="shared" si="2"/>
        <v>410.22999999999996</v>
      </c>
      <c r="U26" s="30">
        <v>0</v>
      </c>
      <c r="V26" s="15">
        <v>307.8</v>
      </c>
      <c r="W26" s="15">
        <v>0</v>
      </c>
      <c r="X26" s="15">
        <v>172.69</v>
      </c>
      <c r="Y26" s="16">
        <f t="shared" si="3"/>
        <v>480.49</v>
      </c>
      <c r="Z26" s="30">
        <v>0</v>
      </c>
      <c r="AA26" s="15">
        <v>277.17</v>
      </c>
      <c r="AB26" s="15">
        <v>0</v>
      </c>
      <c r="AC26" s="15">
        <v>0</v>
      </c>
      <c r="AD26" s="16">
        <f t="shared" si="4"/>
        <v>277.17</v>
      </c>
      <c r="AE26" s="30">
        <v>62.89</v>
      </c>
      <c r="AF26" s="15">
        <v>210.22</v>
      </c>
      <c r="AG26" s="15">
        <v>364.26</v>
      </c>
      <c r="AH26" s="15">
        <v>478.4</v>
      </c>
      <c r="AI26" s="16">
        <f t="shared" si="5"/>
        <v>1115.77</v>
      </c>
      <c r="AJ26" s="30">
        <v>0</v>
      </c>
      <c r="AK26" s="15">
        <v>0</v>
      </c>
      <c r="AL26" s="15">
        <v>405.93</v>
      </c>
      <c r="AM26" s="15">
        <v>432.96000000000004</v>
      </c>
      <c r="AN26" s="16">
        <f t="shared" si="6"/>
        <v>838.8900000000001</v>
      </c>
      <c r="AO26" s="30">
        <v>559.54999999999995</v>
      </c>
      <c r="AP26" s="15">
        <v>0</v>
      </c>
      <c r="AQ26" s="15">
        <v>321.89</v>
      </c>
      <c r="AR26" s="15">
        <v>2937.98</v>
      </c>
      <c r="AS26" s="16">
        <f t="shared" si="7"/>
        <v>3819.42</v>
      </c>
      <c r="AT26" s="30">
        <v>978.44</v>
      </c>
      <c r="AU26" s="15">
        <v>0</v>
      </c>
      <c r="AV26" s="15">
        <v>633.77</v>
      </c>
      <c r="AW26" s="15">
        <v>994.5</v>
      </c>
      <c r="AX26" s="16">
        <f t="shared" si="8"/>
        <v>2606.71</v>
      </c>
      <c r="AY26" s="23">
        <f t="shared" si="9"/>
        <v>20300.618000000002</v>
      </c>
    </row>
    <row r="27" spans="2:51" x14ac:dyDescent="0.2">
      <c r="B27" s="70" t="s">
        <v>332</v>
      </c>
      <c r="C27" s="70" t="s">
        <v>441</v>
      </c>
      <c r="D27" s="68" t="s">
        <v>10</v>
      </c>
      <c r="E27" s="69" t="s">
        <v>69</v>
      </c>
      <c r="F27" s="30">
        <v>1083.8300000000002</v>
      </c>
      <c r="G27" s="15">
        <v>875.9</v>
      </c>
      <c r="H27" s="15">
        <v>653.29999999999995</v>
      </c>
      <c r="I27" s="15">
        <v>303.36</v>
      </c>
      <c r="J27" s="16">
        <f t="shared" si="0"/>
        <v>2916.39</v>
      </c>
      <c r="K27" s="30">
        <v>393.91999999999996</v>
      </c>
      <c r="L27" s="15">
        <v>515.54</v>
      </c>
      <c r="M27" s="15">
        <v>226.64999999999998</v>
      </c>
      <c r="N27" s="15">
        <v>202.84</v>
      </c>
      <c r="O27" s="16">
        <f t="shared" si="1"/>
        <v>1338.9499999999998</v>
      </c>
      <c r="P27" s="30">
        <v>152.88</v>
      </c>
      <c r="Q27" s="15">
        <v>440.77</v>
      </c>
      <c r="R27" s="15">
        <v>605.96</v>
      </c>
      <c r="S27" s="15">
        <v>501.74</v>
      </c>
      <c r="T27" s="16">
        <f t="shared" si="2"/>
        <v>1701.3500000000001</v>
      </c>
      <c r="U27" s="30">
        <v>0</v>
      </c>
      <c r="V27" s="15">
        <v>0</v>
      </c>
      <c r="W27" s="15">
        <v>0</v>
      </c>
      <c r="X27" s="15">
        <v>0</v>
      </c>
      <c r="Y27" s="16">
        <f t="shared" si="3"/>
        <v>0</v>
      </c>
      <c r="Z27" s="30">
        <v>78.55</v>
      </c>
      <c r="AA27" s="15">
        <v>0</v>
      </c>
      <c r="AB27" s="15">
        <v>0</v>
      </c>
      <c r="AC27" s="15">
        <v>0</v>
      </c>
      <c r="AD27" s="16">
        <f t="shared" si="4"/>
        <v>78.55</v>
      </c>
      <c r="AE27" s="30">
        <v>0</v>
      </c>
      <c r="AF27" s="15">
        <v>0</v>
      </c>
      <c r="AG27" s="15">
        <v>0</v>
      </c>
      <c r="AH27" s="15">
        <v>0</v>
      </c>
      <c r="AI27" s="16">
        <f t="shared" si="5"/>
        <v>0</v>
      </c>
      <c r="AJ27" s="30">
        <v>0</v>
      </c>
      <c r="AK27" s="15">
        <v>0</v>
      </c>
      <c r="AL27" s="15">
        <v>0</v>
      </c>
      <c r="AM27" s="15">
        <v>0</v>
      </c>
      <c r="AN27" s="16">
        <f t="shared" si="6"/>
        <v>0</v>
      </c>
      <c r="AO27" s="30">
        <v>0</v>
      </c>
      <c r="AP27" s="15">
        <v>0</v>
      </c>
      <c r="AQ27" s="15">
        <v>78.39</v>
      </c>
      <c r="AR27" s="15">
        <v>63.62</v>
      </c>
      <c r="AS27" s="16">
        <f t="shared" si="7"/>
        <v>142.01</v>
      </c>
      <c r="AT27" s="30">
        <v>122.58</v>
      </c>
      <c r="AU27" s="15">
        <v>0</v>
      </c>
      <c r="AV27" s="15">
        <v>0</v>
      </c>
      <c r="AW27" s="15">
        <v>0</v>
      </c>
      <c r="AX27" s="16">
        <f t="shared" si="8"/>
        <v>122.58</v>
      </c>
      <c r="AY27" s="23">
        <f t="shared" si="9"/>
        <v>6299.8300000000008</v>
      </c>
    </row>
    <row r="28" spans="2:51" x14ac:dyDescent="0.2">
      <c r="B28" s="70" t="s">
        <v>332</v>
      </c>
      <c r="C28" s="70" t="s">
        <v>442</v>
      </c>
      <c r="D28" s="68" t="s">
        <v>10</v>
      </c>
      <c r="E28" s="69" t="s">
        <v>70</v>
      </c>
      <c r="F28" s="30">
        <v>21782.71</v>
      </c>
      <c r="G28" s="15">
        <v>25310.6</v>
      </c>
      <c r="H28" s="15">
        <v>22568.13</v>
      </c>
      <c r="I28" s="15">
        <v>4754.08</v>
      </c>
      <c r="J28" s="16">
        <f t="shared" si="0"/>
        <v>74415.520000000004</v>
      </c>
      <c r="K28" s="30">
        <v>0</v>
      </c>
      <c r="L28" s="15">
        <v>2211.09</v>
      </c>
      <c r="M28" s="15">
        <v>711.07</v>
      </c>
      <c r="N28" s="15">
        <v>0</v>
      </c>
      <c r="O28" s="16">
        <f t="shared" si="1"/>
        <v>2922.1600000000003</v>
      </c>
      <c r="P28" s="30">
        <v>0</v>
      </c>
      <c r="Q28" s="15">
        <v>0</v>
      </c>
      <c r="R28" s="15">
        <v>0</v>
      </c>
      <c r="S28" s="15">
        <v>0</v>
      </c>
      <c r="T28" s="16">
        <f t="shared" si="2"/>
        <v>0</v>
      </c>
      <c r="U28" s="30">
        <v>0</v>
      </c>
      <c r="V28" s="15">
        <v>0</v>
      </c>
      <c r="W28" s="15">
        <v>0</v>
      </c>
      <c r="X28" s="15">
        <v>749.19238199999995</v>
      </c>
      <c r="Y28" s="16">
        <f t="shared" si="3"/>
        <v>749.19238199999995</v>
      </c>
      <c r="Z28" s="30">
        <v>0</v>
      </c>
      <c r="AA28" s="15">
        <v>422.40600000000001</v>
      </c>
      <c r="AB28" s="15">
        <v>6513.8289999999997</v>
      </c>
      <c r="AC28" s="15">
        <v>7937.0068405999991</v>
      </c>
      <c r="AD28" s="16">
        <f t="shared" si="4"/>
        <v>14873.2418406</v>
      </c>
      <c r="AE28" s="30">
        <v>5356.8465245000007</v>
      </c>
      <c r="AF28" s="15">
        <v>20880.15641</v>
      </c>
      <c r="AG28" s="15">
        <v>31976</v>
      </c>
      <c r="AH28" s="15">
        <v>53024.020000000004</v>
      </c>
      <c r="AI28" s="16">
        <f t="shared" si="5"/>
        <v>111237.02293450001</v>
      </c>
      <c r="AJ28" s="30">
        <v>43235.369999999995</v>
      </c>
      <c r="AK28" s="15">
        <v>41577.39</v>
      </c>
      <c r="AL28" s="15">
        <v>46352.92</v>
      </c>
      <c r="AM28" s="15">
        <v>338.33</v>
      </c>
      <c r="AN28" s="16">
        <f t="shared" si="6"/>
        <v>131504.00999999998</v>
      </c>
      <c r="AO28" s="30">
        <v>4557.33</v>
      </c>
      <c r="AP28" s="15">
        <v>856.37</v>
      </c>
      <c r="AQ28" s="15">
        <v>6477.01</v>
      </c>
      <c r="AR28" s="15">
        <v>843.35</v>
      </c>
      <c r="AS28" s="16">
        <f t="shared" si="7"/>
        <v>12734.06</v>
      </c>
      <c r="AT28" s="30">
        <v>22251.98</v>
      </c>
      <c r="AU28" s="15">
        <v>28855.61</v>
      </c>
      <c r="AV28" s="15">
        <v>20326.77</v>
      </c>
      <c r="AW28" s="15">
        <v>51456.27</v>
      </c>
      <c r="AX28" s="16">
        <f t="shared" si="8"/>
        <v>122890.63</v>
      </c>
      <c r="AY28" s="23">
        <f t="shared" si="9"/>
        <v>471325.83715710003</v>
      </c>
    </row>
    <row r="29" spans="2:51" x14ac:dyDescent="0.2">
      <c r="B29" s="70" t="s">
        <v>332</v>
      </c>
      <c r="C29" s="70" t="s">
        <v>443</v>
      </c>
      <c r="D29" s="68" t="s">
        <v>10</v>
      </c>
      <c r="E29" s="69" t="s">
        <v>71</v>
      </c>
      <c r="F29" s="30">
        <v>21763.254000000001</v>
      </c>
      <c r="G29" s="15">
        <v>24780.870000000003</v>
      </c>
      <c r="H29" s="15">
        <v>61780.869999999995</v>
      </c>
      <c r="I29" s="15">
        <v>88153.87</v>
      </c>
      <c r="J29" s="16">
        <f t="shared" si="0"/>
        <v>196478.864</v>
      </c>
      <c r="K29" s="30">
        <v>98502.9</v>
      </c>
      <c r="L29" s="15">
        <v>147352.58199999999</v>
      </c>
      <c r="M29" s="15">
        <v>209640.64899999998</v>
      </c>
      <c r="N29" s="15">
        <v>293321.924</v>
      </c>
      <c r="O29" s="16">
        <f t="shared" si="1"/>
        <v>748818.05499999993</v>
      </c>
      <c r="P29" s="30">
        <v>397323.68828</v>
      </c>
      <c r="Q29" s="15">
        <v>135045.57</v>
      </c>
      <c r="R29" s="15">
        <v>67446.86</v>
      </c>
      <c r="S29" s="15">
        <v>126697.65999999999</v>
      </c>
      <c r="T29" s="16">
        <f t="shared" si="2"/>
        <v>726513.77827999997</v>
      </c>
      <c r="U29" s="30">
        <v>70550.790000000008</v>
      </c>
      <c r="V29" s="15">
        <v>41643.907999999996</v>
      </c>
      <c r="W29" s="15">
        <v>17656.907770000002</v>
      </c>
      <c r="X29" s="15">
        <v>38879.162089999998</v>
      </c>
      <c r="Y29" s="16">
        <f t="shared" si="3"/>
        <v>168730.76786000002</v>
      </c>
      <c r="Z29" s="30">
        <v>20441.879950000002</v>
      </c>
      <c r="AA29" s="15">
        <v>229889.07</v>
      </c>
      <c r="AB29" s="15">
        <v>1561.42</v>
      </c>
      <c r="AC29" s="15">
        <v>139151.56</v>
      </c>
      <c r="AD29" s="16">
        <f t="shared" si="4"/>
        <v>391043.92995000002</v>
      </c>
      <c r="AE29" s="30">
        <v>15266.43</v>
      </c>
      <c r="AF29" s="15">
        <v>8390.94</v>
      </c>
      <c r="AG29" s="15">
        <v>152271.44029999999</v>
      </c>
      <c r="AH29" s="15">
        <v>19767.559999999998</v>
      </c>
      <c r="AI29" s="16">
        <f t="shared" si="5"/>
        <v>195696.37029999998</v>
      </c>
      <c r="AJ29" s="30">
        <v>66399.360000000001</v>
      </c>
      <c r="AK29" s="15">
        <v>16677.47</v>
      </c>
      <c r="AL29" s="15">
        <v>51699.57</v>
      </c>
      <c r="AM29" s="15">
        <v>15177.869999999999</v>
      </c>
      <c r="AN29" s="16">
        <f t="shared" si="6"/>
        <v>149954.26999999999</v>
      </c>
      <c r="AO29" s="30">
        <v>4655.59</v>
      </c>
      <c r="AP29" s="15">
        <v>25606.9</v>
      </c>
      <c r="AQ29" s="15">
        <v>27606.78</v>
      </c>
      <c r="AR29" s="15">
        <v>50440.15</v>
      </c>
      <c r="AS29" s="16">
        <f t="shared" si="7"/>
        <v>108309.42000000001</v>
      </c>
      <c r="AT29" s="30">
        <v>42013.229999999996</v>
      </c>
      <c r="AU29" s="15">
        <v>23517.759999999998</v>
      </c>
      <c r="AV29" s="15">
        <v>797247.62</v>
      </c>
      <c r="AW29" s="15">
        <v>1424923.16</v>
      </c>
      <c r="AX29" s="16">
        <f t="shared" si="8"/>
        <v>2287701.77</v>
      </c>
      <c r="AY29" s="23">
        <f t="shared" si="9"/>
        <v>4973247.2253900003</v>
      </c>
    </row>
    <row r="30" spans="2:51" x14ac:dyDescent="0.2">
      <c r="B30" s="70" t="s">
        <v>332</v>
      </c>
      <c r="C30" s="70" t="s">
        <v>444</v>
      </c>
      <c r="D30" s="68" t="s">
        <v>10</v>
      </c>
      <c r="E30" s="69" t="s">
        <v>72</v>
      </c>
      <c r="F30" s="30">
        <v>140501.93440100001</v>
      </c>
      <c r="G30" s="15">
        <v>178656.94</v>
      </c>
      <c r="H30" s="15">
        <v>263004.45999999996</v>
      </c>
      <c r="I30" s="15">
        <v>261393.06780000002</v>
      </c>
      <c r="J30" s="16">
        <f t="shared" si="0"/>
        <v>843556.4022009999</v>
      </c>
      <c r="K30" s="30">
        <v>306381.01456000004</v>
      </c>
      <c r="L30" s="15">
        <v>211790.89186799998</v>
      </c>
      <c r="M30" s="15">
        <v>164769.15270000001</v>
      </c>
      <c r="N30" s="15">
        <v>221255.26543600002</v>
      </c>
      <c r="O30" s="16">
        <f t="shared" si="1"/>
        <v>904196.32456400013</v>
      </c>
      <c r="P30" s="30">
        <v>198092.62839600001</v>
      </c>
      <c r="Q30" s="15">
        <v>139660.57634</v>
      </c>
      <c r="R30" s="15">
        <v>114311.32216000001</v>
      </c>
      <c r="S30" s="15">
        <v>171271.95741600002</v>
      </c>
      <c r="T30" s="16">
        <f t="shared" si="2"/>
        <v>623336.48431199999</v>
      </c>
      <c r="U30" s="30">
        <v>127532.88715</v>
      </c>
      <c r="V30" s="15">
        <v>109728.799344</v>
      </c>
      <c r="W30" s="15">
        <v>96112.076436999996</v>
      </c>
      <c r="X30" s="15">
        <v>144753.90255500001</v>
      </c>
      <c r="Y30" s="16">
        <f t="shared" si="3"/>
        <v>478127.66548600001</v>
      </c>
      <c r="Z30" s="30">
        <v>296409.73451500002</v>
      </c>
      <c r="AA30" s="15">
        <v>288432.11179</v>
      </c>
      <c r="AB30" s="15">
        <v>381662.49557999999</v>
      </c>
      <c r="AC30" s="15">
        <v>430613.29794999998</v>
      </c>
      <c r="AD30" s="16">
        <f t="shared" si="4"/>
        <v>1397117.639835</v>
      </c>
      <c r="AE30" s="30">
        <v>341236.09346999996</v>
      </c>
      <c r="AF30" s="15">
        <v>377853.09112</v>
      </c>
      <c r="AG30" s="15">
        <v>129994.60473600001</v>
      </c>
      <c r="AH30" s="15">
        <v>108214.81000000001</v>
      </c>
      <c r="AI30" s="16">
        <f t="shared" si="5"/>
        <v>957298.59932600008</v>
      </c>
      <c r="AJ30" s="30">
        <v>286956.19000000006</v>
      </c>
      <c r="AK30" s="15">
        <v>271603.54000000004</v>
      </c>
      <c r="AL30" s="15">
        <v>180992.1</v>
      </c>
      <c r="AM30" s="15">
        <v>178607.19</v>
      </c>
      <c r="AN30" s="16">
        <f t="shared" si="6"/>
        <v>918159.02</v>
      </c>
      <c r="AO30" s="30">
        <v>133914.91999999998</v>
      </c>
      <c r="AP30" s="15">
        <v>123632.55</v>
      </c>
      <c r="AQ30" s="15">
        <v>154393.03999999998</v>
      </c>
      <c r="AR30" s="15">
        <v>155645.19</v>
      </c>
      <c r="AS30" s="16">
        <f t="shared" si="7"/>
        <v>567585.69999999995</v>
      </c>
      <c r="AT30" s="30">
        <v>108632.38</v>
      </c>
      <c r="AU30" s="15">
        <v>42572.07</v>
      </c>
      <c r="AV30" s="15">
        <v>182806.21</v>
      </c>
      <c r="AW30" s="15">
        <v>45050.2</v>
      </c>
      <c r="AX30" s="16">
        <f t="shared" si="8"/>
        <v>379060.86000000004</v>
      </c>
      <c r="AY30" s="23">
        <f t="shared" si="9"/>
        <v>7068438.6957239993</v>
      </c>
    </row>
    <row r="31" spans="2:51" x14ac:dyDescent="0.2">
      <c r="B31" s="70" t="s">
        <v>332</v>
      </c>
      <c r="C31" s="70" t="s">
        <v>445</v>
      </c>
      <c r="D31" s="68" t="s">
        <v>10</v>
      </c>
      <c r="E31" s="69" t="s">
        <v>73</v>
      </c>
      <c r="F31" s="30">
        <v>0</v>
      </c>
      <c r="G31" s="15">
        <v>0</v>
      </c>
      <c r="H31" s="15">
        <v>0</v>
      </c>
      <c r="I31" s="15">
        <v>0</v>
      </c>
      <c r="J31" s="16">
        <f t="shared" si="0"/>
        <v>0</v>
      </c>
      <c r="K31" s="30">
        <v>0</v>
      </c>
      <c r="L31" s="15">
        <v>0</v>
      </c>
      <c r="M31" s="15">
        <v>0</v>
      </c>
      <c r="N31" s="15">
        <v>0</v>
      </c>
      <c r="O31" s="16">
        <f t="shared" si="1"/>
        <v>0</v>
      </c>
      <c r="P31" s="30">
        <v>0</v>
      </c>
      <c r="Q31" s="15">
        <v>0</v>
      </c>
      <c r="R31" s="15">
        <v>0</v>
      </c>
      <c r="S31" s="15">
        <v>0</v>
      </c>
      <c r="T31" s="16">
        <f t="shared" si="2"/>
        <v>0</v>
      </c>
      <c r="U31" s="30">
        <v>0</v>
      </c>
      <c r="V31" s="15">
        <v>4229.2197892000004</v>
      </c>
      <c r="W31" s="15">
        <v>3387.2206796</v>
      </c>
      <c r="X31" s="15">
        <v>8342.7612385600005</v>
      </c>
      <c r="Y31" s="16">
        <f t="shared" si="3"/>
        <v>15959.20170736</v>
      </c>
      <c r="Z31" s="30">
        <v>3957.5874556399999</v>
      </c>
      <c r="AA31" s="15">
        <v>2744.16513235</v>
      </c>
      <c r="AB31" s="15">
        <v>3577.3038293899999</v>
      </c>
      <c r="AC31" s="15">
        <v>3114.13427078</v>
      </c>
      <c r="AD31" s="16">
        <f t="shared" si="4"/>
        <v>13393.190688160001</v>
      </c>
      <c r="AE31" s="30">
        <v>455.76544353999998</v>
      </c>
      <c r="AF31" s="15">
        <v>0</v>
      </c>
      <c r="AG31" s="15">
        <v>20.390295999999999</v>
      </c>
      <c r="AH31" s="15">
        <v>0</v>
      </c>
      <c r="AI31" s="16">
        <f t="shared" si="5"/>
        <v>476.15573953999996</v>
      </c>
      <c r="AJ31" s="30">
        <v>0</v>
      </c>
      <c r="AK31" s="15">
        <v>0</v>
      </c>
      <c r="AL31" s="15">
        <v>0</v>
      </c>
      <c r="AM31" s="15">
        <v>0</v>
      </c>
      <c r="AN31" s="16">
        <f t="shared" si="6"/>
        <v>0</v>
      </c>
      <c r="AO31" s="30">
        <v>0</v>
      </c>
      <c r="AP31" s="15">
        <v>0</v>
      </c>
      <c r="AQ31" s="15">
        <v>0</v>
      </c>
      <c r="AR31" s="15">
        <v>0</v>
      </c>
      <c r="AS31" s="16">
        <f t="shared" si="7"/>
        <v>0</v>
      </c>
      <c r="AT31" s="30">
        <v>0</v>
      </c>
      <c r="AU31" s="15">
        <v>0</v>
      </c>
      <c r="AV31" s="15">
        <v>0</v>
      </c>
      <c r="AW31" s="15">
        <v>0</v>
      </c>
      <c r="AX31" s="16">
        <f t="shared" si="8"/>
        <v>0</v>
      </c>
      <c r="AY31" s="23">
        <f t="shared" si="9"/>
        <v>29828.548135060002</v>
      </c>
    </row>
    <row r="32" spans="2:51" x14ac:dyDescent="0.2">
      <c r="B32" s="70" t="s">
        <v>332</v>
      </c>
      <c r="C32" s="70" t="s">
        <v>446</v>
      </c>
      <c r="D32" s="68" t="s">
        <v>10</v>
      </c>
      <c r="E32" s="69" t="s">
        <v>74</v>
      </c>
      <c r="F32" s="30">
        <v>6.47</v>
      </c>
      <c r="G32" s="15">
        <v>0</v>
      </c>
      <c r="H32" s="15">
        <v>0</v>
      </c>
      <c r="I32" s="15">
        <v>0</v>
      </c>
      <c r="J32" s="16">
        <f t="shared" si="0"/>
        <v>6.47</v>
      </c>
      <c r="K32" s="30">
        <v>0</v>
      </c>
      <c r="L32" s="15">
        <v>0</v>
      </c>
      <c r="M32" s="15">
        <v>0</v>
      </c>
      <c r="N32" s="15">
        <v>0</v>
      </c>
      <c r="O32" s="16">
        <f t="shared" si="1"/>
        <v>0</v>
      </c>
      <c r="P32" s="30">
        <v>0</v>
      </c>
      <c r="Q32" s="15">
        <v>0</v>
      </c>
      <c r="R32" s="15">
        <v>0</v>
      </c>
      <c r="S32" s="15">
        <v>129</v>
      </c>
      <c r="T32" s="16">
        <f t="shared" si="2"/>
        <v>129</v>
      </c>
      <c r="U32" s="30">
        <v>0</v>
      </c>
      <c r="V32" s="15">
        <v>0</v>
      </c>
      <c r="W32" s="15">
        <v>0</v>
      </c>
      <c r="X32" s="15">
        <v>0</v>
      </c>
      <c r="Y32" s="16">
        <f t="shared" si="3"/>
        <v>0</v>
      </c>
      <c r="Z32" s="30">
        <v>0</v>
      </c>
      <c r="AA32" s="15">
        <v>0</v>
      </c>
      <c r="AB32" s="15">
        <v>0</v>
      </c>
      <c r="AC32" s="15">
        <v>0</v>
      </c>
      <c r="AD32" s="16">
        <f t="shared" si="4"/>
        <v>0</v>
      </c>
      <c r="AE32" s="30">
        <v>0</v>
      </c>
      <c r="AF32" s="15">
        <v>0</v>
      </c>
      <c r="AG32" s="15">
        <v>0</v>
      </c>
      <c r="AH32" s="15">
        <v>0</v>
      </c>
      <c r="AI32" s="16">
        <f t="shared" si="5"/>
        <v>0</v>
      </c>
      <c r="AJ32" s="30">
        <v>0</v>
      </c>
      <c r="AK32" s="15">
        <v>0</v>
      </c>
      <c r="AL32" s="15">
        <v>0</v>
      </c>
      <c r="AM32" s="15">
        <v>0</v>
      </c>
      <c r="AN32" s="16">
        <f t="shared" si="6"/>
        <v>0</v>
      </c>
      <c r="AO32" s="30">
        <v>0</v>
      </c>
      <c r="AP32" s="15">
        <v>0</v>
      </c>
      <c r="AQ32" s="15">
        <v>0</v>
      </c>
      <c r="AR32" s="15">
        <v>0</v>
      </c>
      <c r="AS32" s="16">
        <f t="shared" si="7"/>
        <v>0</v>
      </c>
      <c r="AT32" s="30">
        <v>0</v>
      </c>
      <c r="AU32" s="15">
        <v>0</v>
      </c>
      <c r="AV32" s="15">
        <v>0</v>
      </c>
      <c r="AW32" s="15">
        <v>0</v>
      </c>
      <c r="AX32" s="16">
        <f t="shared" si="8"/>
        <v>0</v>
      </c>
      <c r="AY32" s="23">
        <f t="shared" si="9"/>
        <v>135.47</v>
      </c>
    </row>
    <row r="33" spans="2:51" x14ac:dyDescent="0.2">
      <c r="B33" s="70" t="s">
        <v>332</v>
      </c>
      <c r="C33" s="70" t="s">
        <v>447</v>
      </c>
      <c r="D33" s="68" t="s">
        <v>10</v>
      </c>
      <c r="E33" s="69" t="s">
        <v>75</v>
      </c>
      <c r="F33" s="30">
        <v>0</v>
      </c>
      <c r="G33" s="15">
        <v>0</v>
      </c>
      <c r="H33" s="15">
        <v>0</v>
      </c>
      <c r="I33" s="15">
        <v>0</v>
      </c>
      <c r="J33" s="16">
        <f t="shared" si="0"/>
        <v>0</v>
      </c>
      <c r="K33" s="30">
        <v>0</v>
      </c>
      <c r="L33" s="15">
        <v>514.24199999999996</v>
      </c>
      <c r="M33" s="15">
        <v>0</v>
      </c>
      <c r="N33" s="15">
        <v>0</v>
      </c>
      <c r="O33" s="16">
        <f t="shared" si="1"/>
        <v>514.24199999999996</v>
      </c>
      <c r="P33" s="30">
        <v>0</v>
      </c>
      <c r="Q33" s="15">
        <v>0</v>
      </c>
      <c r="R33" s="15">
        <v>0</v>
      </c>
      <c r="S33" s="15">
        <v>0</v>
      </c>
      <c r="T33" s="16">
        <f t="shared" si="2"/>
        <v>0</v>
      </c>
      <c r="U33" s="30">
        <v>0</v>
      </c>
      <c r="V33" s="15">
        <v>0</v>
      </c>
      <c r="W33" s="15">
        <v>0</v>
      </c>
      <c r="X33" s="15">
        <v>0</v>
      </c>
      <c r="Y33" s="16">
        <f t="shared" si="3"/>
        <v>0</v>
      </c>
      <c r="Z33" s="30">
        <v>0</v>
      </c>
      <c r="AA33" s="15">
        <v>0</v>
      </c>
      <c r="AB33" s="15">
        <v>0</v>
      </c>
      <c r="AC33" s="15">
        <v>0</v>
      </c>
      <c r="AD33" s="16">
        <f t="shared" si="4"/>
        <v>0</v>
      </c>
      <c r="AE33" s="30">
        <v>0</v>
      </c>
      <c r="AF33" s="15">
        <v>0</v>
      </c>
      <c r="AG33" s="15">
        <v>0</v>
      </c>
      <c r="AH33" s="15">
        <v>0</v>
      </c>
      <c r="AI33" s="16">
        <f t="shared" si="5"/>
        <v>0</v>
      </c>
      <c r="AJ33" s="30">
        <v>0</v>
      </c>
      <c r="AK33" s="15">
        <v>0</v>
      </c>
      <c r="AL33" s="15">
        <v>0</v>
      </c>
      <c r="AM33" s="15">
        <v>0</v>
      </c>
      <c r="AN33" s="16">
        <f t="shared" si="6"/>
        <v>0</v>
      </c>
      <c r="AO33" s="30">
        <v>0</v>
      </c>
      <c r="AP33" s="15">
        <v>0</v>
      </c>
      <c r="AQ33" s="15">
        <v>0</v>
      </c>
      <c r="AR33" s="15">
        <v>0</v>
      </c>
      <c r="AS33" s="16">
        <f t="shared" si="7"/>
        <v>0</v>
      </c>
      <c r="AT33" s="30">
        <v>0</v>
      </c>
      <c r="AU33" s="15">
        <v>0</v>
      </c>
      <c r="AV33" s="15">
        <v>0</v>
      </c>
      <c r="AW33" s="15">
        <v>0</v>
      </c>
      <c r="AX33" s="16">
        <f t="shared" si="8"/>
        <v>0</v>
      </c>
      <c r="AY33" s="23">
        <f t="shared" si="9"/>
        <v>514.24199999999996</v>
      </c>
    </row>
    <row r="34" spans="2:51" x14ac:dyDescent="0.2">
      <c r="B34" s="70" t="s">
        <v>332</v>
      </c>
      <c r="C34" s="70" t="s">
        <v>448</v>
      </c>
      <c r="D34" s="68" t="s">
        <v>10</v>
      </c>
      <c r="E34" s="69" t="s">
        <v>76</v>
      </c>
      <c r="F34" s="30">
        <v>489835.06</v>
      </c>
      <c r="G34" s="15">
        <v>2138092.1299000001</v>
      </c>
      <c r="H34" s="15">
        <v>1293728.1499999999</v>
      </c>
      <c r="I34" s="15">
        <v>84287.19</v>
      </c>
      <c r="J34" s="16">
        <f t="shared" si="0"/>
        <v>4005942.5299</v>
      </c>
      <c r="K34" s="30">
        <v>264802.78000000003</v>
      </c>
      <c r="L34" s="15">
        <v>172099.6</v>
      </c>
      <c r="M34" s="15">
        <v>55.820000000000007</v>
      </c>
      <c r="N34" s="15">
        <v>46946.92</v>
      </c>
      <c r="O34" s="16">
        <f t="shared" si="1"/>
        <v>483905.12</v>
      </c>
      <c r="P34" s="30">
        <v>65508.08</v>
      </c>
      <c r="Q34" s="15">
        <v>137.75</v>
      </c>
      <c r="R34" s="15">
        <v>127.66999999999999</v>
      </c>
      <c r="S34" s="15">
        <v>204.70999999999998</v>
      </c>
      <c r="T34" s="16">
        <f t="shared" si="2"/>
        <v>65978.210000000006</v>
      </c>
      <c r="U34" s="30">
        <v>513.08000000000004</v>
      </c>
      <c r="V34" s="15">
        <v>372.03</v>
      </c>
      <c r="W34" s="15">
        <v>205.72</v>
      </c>
      <c r="X34" s="15">
        <v>88.02000000000001</v>
      </c>
      <c r="Y34" s="16">
        <f t="shared" si="3"/>
        <v>1178.8499999999999</v>
      </c>
      <c r="Z34" s="30">
        <v>46763.119999999995</v>
      </c>
      <c r="AA34" s="15">
        <v>72557.240000000005</v>
      </c>
      <c r="AB34" s="15">
        <v>56116.11</v>
      </c>
      <c r="AC34" s="15">
        <v>0</v>
      </c>
      <c r="AD34" s="16">
        <f t="shared" si="4"/>
        <v>175436.47</v>
      </c>
      <c r="AE34" s="30">
        <v>0</v>
      </c>
      <c r="AF34" s="15">
        <v>0</v>
      </c>
      <c r="AG34" s="15">
        <v>0</v>
      </c>
      <c r="AH34" s="15">
        <v>0</v>
      </c>
      <c r="AI34" s="16">
        <f t="shared" si="5"/>
        <v>0</v>
      </c>
      <c r="AJ34" s="30">
        <v>0</v>
      </c>
      <c r="AK34" s="15">
        <v>0</v>
      </c>
      <c r="AL34" s="15">
        <v>0</v>
      </c>
      <c r="AM34" s="15">
        <v>0</v>
      </c>
      <c r="AN34" s="16">
        <f t="shared" si="6"/>
        <v>0</v>
      </c>
      <c r="AO34" s="30">
        <v>0</v>
      </c>
      <c r="AP34" s="15">
        <v>0</v>
      </c>
      <c r="AQ34" s="15">
        <v>0</v>
      </c>
      <c r="AR34" s="15">
        <v>0</v>
      </c>
      <c r="AS34" s="16">
        <f t="shared" si="7"/>
        <v>0</v>
      </c>
      <c r="AT34" s="30">
        <v>0</v>
      </c>
      <c r="AU34" s="15">
        <v>0</v>
      </c>
      <c r="AV34" s="15">
        <v>0</v>
      </c>
      <c r="AW34" s="15">
        <v>0</v>
      </c>
      <c r="AX34" s="16">
        <f t="shared" si="8"/>
        <v>0</v>
      </c>
      <c r="AY34" s="23">
        <f t="shared" si="9"/>
        <v>4732441.1798999989</v>
      </c>
    </row>
    <row r="35" spans="2:51" x14ac:dyDescent="0.2">
      <c r="B35" s="70" t="s">
        <v>332</v>
      </c>
      <c r="C35" s="70" t="s">
        <v>449</v>
      </c>
      <c r="D35" s="68" t="s">
        <v>10</v>
      </c>
      <c r="E35" s="69" t="s">
        <v>77</v>
      </c>
      <c r="F35" s="30">
        <v>927.572</v>
      </c>
      <c r="G35" s="15">
        <v>12703.07</v>
      </c>
      <c r="H35" s="15">
        <v>4492</v>
      </c>
      <c r="I35" s="15">
        <v>6710.8600000000006</v>
      </c>
      <c r="J35" s="16">
        <f t="shared" si="0"/>
        <v>24833.502</v>
      </c>
      <c r="K35" s="30">
        <v>8751.9</v>
      </c>
      <c r="L35" s="15">
        <v>8471.7199999999993</v>
      </c>
      <c r="M35" s="15">
        <v>0</v>
      </c>
      <c r="N35" s="15">
        <v>0</v>
      </c>
      <c r="O35" s="16">
        <f t="shared" si="1"/>
        <v>17223.62</v>
      </c>
      <c r="P35" s="30">
        <v>0</v>
      </c>
      <c r="Q35" s="15">
        <v>0</v>
      </c>
      <c r="R35" s="15">
        <v>0</v>
      </c>
      <c r="S35" s="15">
        <v>0</v>
      </c>
      <c r="T35" s="16">
        <f t="shared" si="2"/>
        <v>0</v>
      </c>
      <c r="U35" s="30">
        <v>0</v>
      </c>
      <c r="V35" s="15">
        <v>20495.753067799997</v>
      </c>
      <c r="W35" s="15">
        <v>19293.3847532</v>
      </c>
      <c r="X35" s="15">
        <v>32708.140159399998</v>
      </c>
      <c r="Y35" s="16">
        <f t="shared" si="3"/>
        <v>72497.277980399987</v>
      </c>
      <c r="Z35" s="30">
        <v>24027.671980799998</v>
      </c>
      <c r="AA35" s="15">
        <v>20139.317140799998</v>
      </c>
      <c r="AB35" s="15">
        <v>12999.226776799998</v>
      </c>
      <c r="AC35" s="15">
        <v>17925.753714099999</v>
      </c>
      <c r="AD35" s="16">
        <f t="shared" si="4"/>
        <v>75091.96961249999</v>
      </c>
      <c r="AE35" s="30">
        <v>0</v>
      </c>
      <c r="AF35" s="15">
        <v>0</v>
      </c>
      <c r="AG35" s="15">
        <v>109.29351199999999</v>
      </c>
      <c r="AH35" s="15">
        <v>0</v>
      </c>
      <c r="AI35" s="16">
        <f t="shared" si="5"/>
        <v>109.29351199999999</v>
      </c>
      <c r="AJ35" s="30">
        <v>0</v>
      </c>
      <c r="AK35" s="15">
        <v>0</v>
      </c>
      <c r="AL35" s="15">
        <v>0</v>
      </c>
      <c r="AM35" s="15">
        <v>0</v>
      </c>
      <c r="AN35" s="16">
        <f t="shared" si="6"/>
        <v>0</v>
      </c>
      <c r="AO35" s="30">
        <v>0</v>
      </c>
      <c r="AP35" s="15">
        <v>0</v>
      </c>
      <c r="AQ35" s="15">
        <v>778.37</v>
      </c>
      <c r="AR35" s="15">
        <v>971.06</v>
      </c>
      <c r="AS35" s="16">
        <f t="shared" si="7"/>
        <v>1749.4299999999998</v>
      </c>
      <c r="AT35" s="30">
        <v>488.94</v>
      </c>
      <c r="AU35" s="15">
        <v>64.540000000000006</v>
      </c>
      <c r="AV35" s="15">
        <v>4572.8999999999996</v>
      </c>
      <c r="AW35" s="15">
        <v>6146.11</v>
      </c>
      <c r="AX35" s="16">
        <f t="shared" si="8"/>
        <v>11272.489999999998</v>
      </c>
      <c r="AY35" s="23">
        <f t="shared" si="9"/>
        <v>202777.58310489997</v>
      </c>
    </row>
    <row r="36" spans="2:51" x14ac:dyDescent="0.2">
      <c r="B36" s="70" t="s">
        <v>332</v>
      </c>
      <c r="C36" s="70" t="s">
        <v>450</v>
      </c>
      <c r="D36" s="68" t="s">
        <v>10</v>
      </c>
      <c r="E36" s="69" t="s">
        <v>78</v>
      </c>
      <c r="F36" s="30">
        <v>0</v>
      </c>
      <c r="G36" s="15">
        <v>0</v>
      </c>
      <c r="H36" s="15">
        <v>0</v>
      </c>
      <c r="I36" s="15">
        <v>0</v>
      </c>
      <c r="J36" s="16">
        <f t="shared" si="0"/>
        <v>0</v>
      </c>
      <c r="K36" s="30">
        <v>0</v>
      </c>
      <c r="L36" s="15">
        <v>0</v>
      </c>
      <c r="M36" s="15">
        <v>21.659165714</v>
      </c>
      <c r="N36" s="15">
        <v>0</v>
      </c>
      <c r="O36" s="16">
        <f t="shared" si="1"/>
        <v>21.659165714</v>
      </c>
      <c r="P36" s="30">
        <v>0</v>
      </c>
      <c r="Q36" s="15">
        <v>0</v>
      </c>
      <c r="R36" s="15">
        <v>0</v>
      </c>
      <c r="S36" s="15">
        <v>0</v>
      </c>
      <c r="T36" s="16">
        <f t="shared" si="2"/>
        <v>0</v>
      </c>
      <c r="U36" s="30">
        <v>0</v>
      </c>
      <c r="V36" s="15">
        <v>0</v>
      </c>
      <c r="W36" s="15">
        <v>0</v>
      </c>
      <c r="X36" s="15">
        <v>0</v>
      </c>
      <c r="Y36" s="16">
        <f t="shared" si="3"/>
        <v>0</v>
      </c>
      <c r="Z36" s="30">
        <v>0</v>
      </c>
      <c r="AA36" s="15">
        <v>0</v>
      </c>
      <c r="AB36" s="15">
        <v>0</v>
      </c>
      <c r="AC36" s="15">
        <v>0</v>
      </c>
      <c r="AD36" s="16">
        <f t="shared" si="4"/>
        <v>0</v>
      </c>
      <c r="AE36" s="30">
        <v>0</v>
      </c>
      <c r="AF36" s="15">
        <v>0</v>
      </c>
      <c r="AG36" s="15">
        <v>0</v>
      </c>
      <c r="AH36" s="15">
        <v>0</v>
      </c>
      <c r="AI36" s="16">
        <f t="shared" si="5"/>
        <v>0</v>
      </c>
      <c r="AJ36" s="30">
        <v>0</v>
      </c>
      <c r="AK36" s="15">
        <v>0</v>
      </c>
      <c r="AL36" s="15">
        <v>0</v>
      </c>
      <c r="AM36" s="15">
        <v>0</v>
      </c>
      <c r="AN36" s="16">
        <f t="shared" si="6"/>
        <v>0</v>
      </c>
      <c r="AO36" s="30">
        <v>0</v>
      </c>
      <c r="AP36" s="15">
        <v>0</v>
      </c>
      <c r="AQ36" s="15">
        <v>0</v>
      </c>
      <c r="AR36" s="15">
        <v>0</v>
      </c>
      <c r="AS36" s="16">
        <f t="shared" si="7"/>
        <v>0</v>
      </c>
      <c r="AT36" s="30">
        <v>0</v>
      </c>
      <c r="AU36" s="15">
        <v>0</v>
      </c>
      <c r="AV36" s="15">
        <v>0</v>
      </c>
      <c r="AW36" s="15">
        <v>0</v>
      </c>
      <c r="AX36" s="16">
        <f t="shared" si="8"/>
        <v>0</v>
      </c>
      <c r="AY36" s="23">
        <f t="shared" si="9"/>
        <v>21.659165714</v>
      </c>
    </row>
    <row r="37" spans="2:51" x14ac:dyDescent="0.2">
      <c r="B37" s="70" t="s">
        <v>332</v>
      </c>
      <c r="C37" s="70" t="s">
        <v>451</v>
      </c>
      <c r="D37" s="68" t="s">
        <v>10</v>
      </c>
      <c r="E37" s="69" t="s">
        <v>79</v>
      </c>
      <c r="F37" s="30">
        <v>0</v>
      </c>
      <c r="G37" s="15">
        <v>0</v>
      </c>
      <c r="H37" s="15">
        <v>309.13</v>
      </c>
      <c r="I37" s="15">
        <v>0</v>
      </c>
      <c r="J37" s="16">
        <f t="shared" si="0"/>
        <v>309.13</v>
      </c>
      <c r="K37" s="30">
        <v>169.38</v>
      </c>
      <c r="L37" s="15">
        <v>0</v>
      </c>
      <c r="M37" s="15">
        <v>0</v>
      </c>
      <c r="N37" s="15">
        <v>0</v>
      </c>
      <c r="O37" s="16">
        <f t="shared" si="1"/>
        <v>169.38</v>
      </c>
      <c r="P37" s="30">
        <v>0</v>
      </c>
      <c r="Q37" s="15">
        <v>0</v>
      </c>
      <c r="R37" s="15">
        <v>0</v>
      </c>
      <c r="S37" s="15">
        <v>0</v>
      </c>
      <c r="T37" s="16">
        <f t="shared" si="2"/>
        <v>0</v>
      </c>
      <c r="U37" s="30">
        <v>0</v>
      </c>
      <c r="V37" s="15">
        <v>0</v>
      </c>
      <c r="W37" s="15">
        <v>0</v>
      </c>
      <c r="X37" s="15">
        <v>0</v>
      </c>
      <c r="Y37" s="16">
        <f t="shared" si="3"/>
        <v>0</v>
      </c>
      <c r="Z37" s="30">
        <v>0</v>
      </c>
      <c r="AA37" s="15">
        <v>0</v>
      </c>
      <c r="AB37" s="15">
        <v>0</v>
      </c>
      <c r="AC37" s="15">
        <v>0</v>
      </c>
      <c r="AD37" s="16">
        <f t="shared" si="4"/>
        <v>0</v>
      </c>
      <c r="AE37" s="30">
        <v>0</v>
      </c>
      <c r="AF37" s="15">
        <v>0</v>
      </c>
      <c r="AG37" s="15">
        <v>0</v>
      </c>
      <c r="AH37" s="15">
        <v>0</v>
      </c>
      <c r="AI37" s="16">
        <f t="shared" si="5"/>
        <v>0</v>
      </c>
      <c r="AJ37" s="30">
        <v>0</v>
      </c>
      <c r="AK37" s="15">
        <v>0</v>
      </c>
      <c r="AL37" s="15">
        <v>0</v>
      </c>
      <c r="AM37" s="15">
        <v>0</v>
      </c>
      <c r="AN37" s="16">
        <f t="shared" si="6"/>
        <v>0</v>
      </c>
      <c r="AO37" s="30">
        <v>0</v>
      </c>
      <c r="AP37" s="15">
        <v>0</v>
      </c>
      <c r="AQ37" s="15">
        <v>0</v>
      </c>
      <c r="AR37" s="15">
        <v>0</v>
      </c>
      <c r="AS37" s="16">
        <f t="shared" si="7"/>
        <v>0</v>
      </c>
      <c r="AT37" s="30">
        <v>0</v>
      </c>
      <c r="AU37" s="15">
        <v>0</v>
      </c>
      <c r="AV37" s="15">
        <v>0</v>
      </c>
      <c r="AW37" s="15">
        <v>0</v>
      </c>
      <c r="AX37" s="16">
        <f t="shared" si="8"/>
        <v>0</v>
      </c>
      <c r="AY37" s="23">
        <f t="shared" si="9"/>
        <v>478.51</v>
      </c>
    </row>
    <row r="38" spans="2:51" x14ac:dyDescent="0.2">
      <c r="B38" s="70" t="s">
        <v>332</v>
      </c>
      <c r="C38" s="70" t="s">
        <v>452</v>
      </c>
      <c r="D38" s="68" t="s">
        <v>10</v>
      </c>
      <c r="E38" s="69" t="s">
        <v>80</v>
      </c>
      <c r="F38" s="30">
        <v>524872.68712000002</v>
      </c>
      <c r="G38" s="15">
        <v>809071.37770000007</v>
      </c>
      <c r="H38" s="15">
        <v>1180003.91882</v>
      </c>
      <c r="I38" s="15">
        <v>1114864.97588</v>
      </c>
      <c r="J38" s="16">
        <f t="shared" si="0"/>
        <v>3628812.95952</v>
      </c>
      <c r="K38" s="30">
        <v>1278312.84256</v>
      </c>
      <c r="L38" s="15">
        <v>1496812.5392200002</v>
      </c>
      <c r="M38" s="15">
        <v>1307513.82693</v>
      </c>
      <c r="N38" s="15">
        <v>1574521.0451199999</v>
      </c>
      <c r="O38" s="16">
        <f t="shared" si="1"/>
        <v>5657160.2538300008</v>
      </c>
      <c r="P38" s="30">
        <v>1111749.6075900001</v>
      </c>
      <c r="Q38" s="15">
        <v>773438.14457</v>
      </c>
      <c r="R38" s="15">
        <v>902888.97727999999</v>
      </c>
      <c r="S38" s="15">
        <v>655981.50567999994</v>
      </c>
      <c r="T38" s="16">
        <f t="shared" si="2"/>
        <v>3444058.2351199999</v>
      </c>
      <c r="U38" s="30">
        <v>78375.797024300002</v>
      </c>
      <c r="V38" s="15">
        <v>455165.92164999997</v>
      </c>
      <c r="W38" s="15">
        <v>156254.68059999999</v>
      </c>
      <c r="X38" s="15">
        <v>74713.314358000003</v>
      </c>
      <c r="Y38" s="16">
        <f t="shared" si="3"/>
        <v>764509.71363230003</v>
      </c>
      <c r="Z38" s="30">
        <v>124044.69735100001</v>
      </c>
      <c r="AA38" s="15">
        <v>108456.83478800001</v>
      </c>
      <c r="AB38" s="15">
        <v>74578.807394400006</v>
      </c>
      <c r="AC38" s="15">
        <v>154543.97045600001</v>
      </c>
      <c r="AD38" s="16">
        <f t="shared" si="4"/>
        <v>461624.30998940003</v>
      </c>
      <c r="AE38" s="30">
        <v>84668.027115999997</v>
      </c>
      <c r="AF38" s="15">
        <v>207825.583744</v>
      </c>
      <c r="AG38" s="15">
        <v>322000.49869899999</v>
      </c>
      <c r="AH38" s="15">
        <v>561352.77</v>
      </c>
      <c r="AI38" s="16">
        <f t="shared" si="5"/>
        <v>1175846.879559</v>
      </c>
      <c r="AJ38" s="30">
        <v>487861.25</v>
      </c>
      <c r="AK38" s="15">
        <v>634195.67637</v>
      </c>
      <c r="AL38" s="15">
        <v>692327.49</v>
      </c>
      <c r="AM38" s="15">
        <v>792576.85</v>
      </c>
      <c r="AN38" s="16">
        <f t="shared" si="6"/>
        <v>2606961.2663699999</v>
      </c>
      <c r="AO38" s="30">
        <v>800578.76</v>
      </c>
      <c r="AP38" s="15">
        <v>435363.48</v>
      </c>
      <c r="AQ38" s="15">
        <v>703378.17999999993</v>
      </c>
      <c r="AR38" s="15">
        <v>1030894.6900000001</v>
      </c>
      <c r="AS38" s="16">
        <f t="shared" si="7"/>
        <v>2970215.11</v>
      </c>
      <c r="AT38" s="30">
        <v>847139.6100000001</v>
      </c>
      <c r="AU38" s="15">
        <v>1142816.74</v>
      </c>
      <c r="AV38" s="15">
        <v>1390014.7200000002</v>
      </c>
      <c r="AW38" s="15">
        <v>1757058.5</v>
      </c>
      <c r="AX38" s="16">
        <f t="shared" si="8"/>
        <v>5137029.57</v>
      </c>
      <c r="AY38" s="23">
        <f t="shared" si="9"/>
        <v>25846218.298020702</v>
      </c>
    </row>
    <row r="39" spans="2:51" x14ac:dyDescent="0.2">
      <c r="B39" s="70" t="s">
        <v>332</v>
      </c>
      <c r="C39" s="70" t="s">
        <v>453</v>
      </c>
      <c r="D39" s="68" t="s">
        <v>10</v>
      </c>
      <c r="E39" s="69" t="s">
        <v>81</v>
      </c>
      <c r="F39" s="30">
        <v>1666</v>
      </c>
      <c r="G39" s="15">
        <v>19513</v>
      </c>
      <c r="H39" s="15">
        <v>8129</v>
      </c>
      <c r="I39" s="15">
        <v>10888</v>
      </c>
      <c r="J39" s="16">
        <f t="shared" si="0"/>
        <v>40196</v>
      </c>
      <c r="K39" s="30">
        <v>4650</v>
      </c>
      <c r="L39" s="15">
        <v>3899</v>
      </c>
      <c r="M39" s="15">
        <v>1012</v>
      </c>
      <c r="N39" s="15">
        <v>5834.5599999999995</v>
      </c>
      <c r="O39" s="16">
        <f t="shared" si="1"/>
        <v>15395.56</v>
      </c>
      <c r="P39" s="30">
        <v>0</v>
      </c>
      <c r="Q39" s="15">
        <v>647.09</v>
      </c>
      <c r="R39" s="15">
        <v>0</v>
      </c>
      <c r="S39" s="15">
        <v>0</v>
      </c>
      <c r="T39" s="16">
        <f t="shared" si="2"/>
        <v>647.09</v>
      </c>
      <c r="U39" s="30">
        <v>4472.7</v>
      </c>
      <c r="V39" s="15">
        <v>6341.1477359999999</v>
      </c>
      <c r="W39" s="15">
        <v>0</v>
      </c>
      <c r="X39" s="15">
        <v>0</v>
      </c>
      <c r="Y39" s="16">
        <f t="shared" si="3"/>
        <v>10813.847736</v>
      </c>
      <c r="Z39" s="30">
        <v>0</v>
      </c>
      <c r="AA39" s="15">
        <v>0</v>
      </c>
      <c r="AB39" s="15">
        <v>0</v>
      </c>
      <c r="AC39" s="15">
        <v>0</v>
      </c>
      <c r="AD39" s="16">
        <f t="shared" si="4"/>
        <v>0</v>
      </c>
      <c r="AE39" s="30">
        <v>0</v>
      </c>
      <c r="AF39" s="15">
        <v>0</v>
      </c>
      <c r="AG39" s="15">
        <v>0</v>
      </c>
      <c r="AH39" s="15">
        <v>0</v>
      </c>
      <c r="AI39" s="16">
        <f t="shared" si="5"/>
        <v>0</v>
      </c>
      <c r="AJ39" s="30">
        <v>0</v>
      </c>
      <c r="AK39" s="15">
        <v>0</v>
      </c>
      <c r="AL39" s="15">
        <v>0</v>
      </c>
      <c r="AM39" s="15">
        <v>0</v>
      </c>
      <c r="AN39" s="16">
        <f t="shared" si="6"/>
        <v>0</v>
      </c>
      <c r="AO39" s="30">
        <v>0</v>
      </c>
      <c r="AP39" s="15">
        <v>0</v>
      </c>
      <c r="AQ39" s="15">
        <v>133.22</v>
      </c>
      <c r="AR39" s="15">
        <v>0</v>
      </c>
      <c r="AS39" s="16">
        <f t="shared" si="7"/>
        <v>133.22</v>
      </c>
      <c r="AT39" s="30">
        <v>0</v>
      </c>
      <c r="AU39" s="15">
        <v>0</v>
      </c>
      <c r="AV39" s="15">
        <v>0</v>
      </c>
      <c r="AW39" s="15">
        <v>0</v>
      </c>
      <c r="AX39" s="16">
        <f t="shared" si="8"/>
        <v>0</v>
      </c>
      <c r="AY39" s="23">
        <f t="shared" si="9"/>
        <v>67185.717735999991</v>
      </c>
    </row>
    <row r="40" spans="2:51" x14ac:dyDescent="0.2">
      <c r="B40" s="70" t="s">
        <v>332</v>
      </c>
      <c r="C40" s="70" t="s">
        <v>454</v>
      </c>
      <c r="D40" s="68" t="s">
        <v>10</v>
      </c>
      <c r="E40" s="69" t="s">
        <v>82</v>
      </c>
      <c r="F40" s="30">
        <v>0</v>
      </c>
      <c r="G40" s="15">
        <v>0</v>
      </c>
      <c r="H40" s="15">
        <v>0</v>
      </c>
      <c r="I40" s="15">
        <v>0</v>
      </c>
      <c r="J40" s="16">
        <f t="shared" si="0"/>
        <v>0</v>
      </c>
      <c r="K40" s="30">
        <v>0</v>
      </c>
      <c r="L40" s="15">
        <v>0</v>
      </c>
      <c r="M40" s="15">
        <v>5916.45</v>
      </c>
      <c r="N40" s="15">
        <v>0</v>
      </c>
      <c r="O40" s="16">
        <f t="shared" si="1"/>
        <v>5916.45</v>
      </c>
      <c r="P40" s="30">
        <v>0</v>
      </c>
      <c r="Q40" s="15">
        <v>0</v>
      </c>
      <c r="R40" s="15">
        <v>0</v>
      </c>
      <c r="S40" s="15">
        <v>0</v>
      </c>
      <c r="T40" s="16">
        <f t="shared" si="2"/>
        <v>0</v>
      </c>
      <c r="U40" s="30">
        <v>40502.93</v>
      </c>
      <c r="V40" s="15">
        <v>71285.540000000008</v>
      </c>
      <c r="W40" s="15">
        <v>0</v>
      </c>
      <c r="X40" s="15">
        <v>0</v>
      </c>
      <c r="Y40" s="16">
        <f t="shared" si="3"/>
        <v>111788.47</v>
      </c>
      <c r="Z40" s="30">
        <v>0</v>
      </c>
      <c r="AA40" s="15">
        <v>0</v>
      </c>
      <c r="AB40" s="15">
        <v>0</v>
      </c>
      <c r="AC40" s="15">
        <v>0</v>
      </c>
      <c r="AD40" s="16">
        <f t="shared" si="4"/>
        <v>0</v>
      </c>
      <c r="AE40" s="30">
        <v>0</v>
      </c>
      <c r="AF40" s="15">
        <v>0</v>
      </c>
      <c r="AG40" s="15">
        <v>0</v>
      </c>
      <c r="AH40" s="15">
        <v>0</v>
      </c>
      <c r="AI40" s="16">
        <f t="shared" si="5"/>
        <v>0</v>
      </c>
      <c r="AJ40" s="30">
        <v>0</v>
      </c>
      <c r="AK40" s="15">
        <v>0</v>
      </c>
      <c r="AL40" s="15">
        <v>0</v>
      </c>
      <c r="AM40" s="15">
        <v>0</v>
      </c>
      <c r="AN40" s="16">
        <f t="shared" si="6"/>
        <v>0</v>
      </c>
      <c r="AO40" s="30">
        <v>0</v>
      </c>
      <c r="AP40" s="15">
        <v>0</v>
      </c>
      <c r="AQ40" s="15">
        <v>0</v>
      </c>
      <c r="AR40" s="15">
        <v>0</v>
      </c>
      <c r="AS40" s="16">
        <f t="shared" si="7"/>
        <v>0</v>
      </c>
      <c r="AT40" s="30">
        <v>0</v>
      </c>
      <c r="AU40" s="15">
        <v>0</v>
      </c>
      <c r="AV40" s="15">
        <v>0</v>
      </c>
      <c r="AW40" s="15">
        <v>0</v>
      </c>
      <c r="AX40" s="16">
        <f t="shared" si="8"/>
        <v>0</v>
      </c>
      <c r="AY40" s="23">
        <f t="shared" si="9"/>
        <v>117704.92</v>
      </c>
    </row>
    <row r="41" spans="2:51" x14ac:dyDescent="0.2">
      <c r="B41" s="70" t="s">
        <v>332</v>
      </c>
      <c r="C41" s="70" t="s">
        <v>455</v>
      </c>
      <c r="D41" s="68" t="s">
        <v>10</v>
      </c>
      <c r="E41" s="69" t="s">
        <v>83</v>
      </c>
      <c r="F41" s="30">
        <v>0</v>
      </c>
      <c r="G41" s="15">
        <v>0</v>
      </c>
      <c r="H41" s="15">
        <v>0</v>
      </c>
      <c r="I41" s="15">
        <v>0</v>
      </c>
      <c r="J41" s="16">
        <f t="shared" si="0"/>
        <v>0</v>
      </c>
      <c r="K41" s="30">
        <v>0</v>
      </c>
      <c r="L41" s="15">
        <v>0</v>
      </c>
      <c r="M41" s="15">
        <v>0</v>
      </c>
      <c r="N41" s="15">
        <v>0</v>
      </c>
      <c r="O41" s="16">
        <f t="shared" si="1"/>
        <v>0</v>
      </c>
      <c r="P41" s="30">
        <v>0</v>
      </c>
      <c r="Q41" s="15">
        <v>0</v>
      </c>
      <c r="R41" s="15">
        <v>0</v>
      </c>
      <c r="S41" s="15">
        <v>0</v>
      </c>
      <c r="T41" s="16">
        <f t="shared" si="2"/>
        <v>0</v>
      </c>
      <c r="U41" s="30">
        <v>0</v>
      </c>
      <c r="V41" s="15">
        <v>0</v>
      </c>
      <c r="W41" s="15">
        <v>0</v>
      </c>
      <c r="X41" s="15">
        <v>0</v>
      </c>
      <c r="Y41" s="16">
        <f t="shared" si="3"/>
        <v>0</v>
      </c>
      <c r="Z41" s="30">
        <v>0</v>
      </c>
      <c r="AA41" s="15">
        <v>0</v>
      </c>
      <c r="AB41" s="15">
        <v>0</v>
      </c>
      <c r="AC41" s="15">
        <v>0</v>
      </c>
      <c r="AD41" s="16">
        <f t="shared" si="4"/>
        <v>0</v>
      </c>
      <c r="AE41" s="30">
        <v>0</v>
      </c>
      <c r="AF41" s="15">
        <v>0</v>
      </c>
      <c r="AG41" s="15">
        <v>0</v>
      </c>
      <c r="AH41" s="15">
        <v>0</v>
      </c>
      <c r="AI41" s="16">
        <f t="shared" si="5"/>
        <v>0</v>
      </c>
      <c r="AJ41" s="30">
        <v>0</v>
      </c>
      <c r="AK41" s="15">
        <v>0</v>
      </c>
      <c r="AL41" s="15">
        <v>0</v>
      </c>
      <c r="AM41" s="15">
        <v>0</v>
      </c>
      <c r="AN41" s="16">
        <f t="shared" si="6"/>
        <v>0</v>
      </c>
      <c r="AO41" s="30">
        <v>0</v>
      </c>
      <c r="AP41" s="15">
        <v>0</v>
      </c>
      <c r="AQ41" s="15">
        <v>0</v>
      </c>
      <c r="AR41" s="15">
        <v>35.44</v>
      </c>
      <c r="AS41" s="16">
        <f t="shared" si="7"/>
        <v>35.44</v>
      </c>
      <c r="AT41" s="30">
        <v>23.57</v>
      </c>
      <c r="AU41" s="15">
        <v>0</v>
      </c>
      <c r="AV41" s="15">
        <v>0</v>
      </c>
      <c r="AW41" s="15">
        <v>0</v>
      </c>
      <c r="AX41" s="16">
        <f t="shared" si="8"/>
        <v>23.57</v>
      </c>
      <c r="AY41" s="23">
        <f t="shared" si="9"/>
        <v>59.01</v>
      </c>
    </row>
    <row r="42" spans="2:51" x14ac:dyDescent="0.2">
      <c r="B42" s="70" t="s">
        <v>332</v>
      </c>
      <c r="C42" s="70" t="s">
        <v>456</v>
      </c>
      <c r="D42" s="68" t="s">
        <v>10</v>
      </c>
      <c r="E42" s="69" t="s">
        <v>84</v>
      </c>
      <c r="F42" s="30">
        <v>3278.21</v>
      </c>
      <c r="G42" s="15">
        <v>457.15</v>
      </c>
      <c r="H42" s="15">
        <v>0</v>
      </c>
      <c r="I42" s="15">
        <v>59.84</v>
      </c>
      <c r="J42" s="16">
        <f t="shared" si="0"/>
        <v>3795.2000000000003</v>
      </c>
      <c r="K42" s="30">
        <v>2861.28</v>
      </c>
      <c r="L42" s="15">
        <v>0</v>
      </c>
      <c r="M42" s="15">
        <v>0</v>
      </c>
      <c r="N42" s="15">
        <v>0</v>
      </c>
      <c r="O42" s="16">
        <f t="shared" si="1"/>
        <v>2861.28</v>
      </c>
      <c r="P42" s="30">
        <v>0</v>
      </c>
      <c r="Q42" s="15">
        <v>0</v>
      </c>
      <c r="R42" s="15">
        <v>0</v>
      </c>
      <c r="S42" s="15">
        <v>0</v>
      </c>
      <c r="T42" s="16">
        <f t="shared" si="2"/>
        <v>0</v>
      </c>
      <c r="U42" s="30">
        <v>0</v>
      </c>
      <c r="V42" s="15">
        <v>7418.59</v>
      </c>
      <c r="W42" s="15">
        <v>0</v>
      </c>
      <c r="X42" s="15">
        <v>0</v>
      </c>
      <c r="Y42" s="16">
        <f t="shared" si="3"/>
        <v>7418.59</v>
      </c>
      <c r="Z42" s="30">
        <v>0</v>
      </c>
      <c r="AA42" s="15">
        <v>374.05</v>
      </c>
      <c r="AB42" s="15">
        <v>0</v>
      </c>
      <c r="AC42" s="15">
        <v>100</v>
      </c>
      <c r="AD42" s="16">
        <f t="shared" si="4"/>
        <v>474.05</v>
      </c>
      <c r="AE42" s="30">
        <v>0</v>
      </c>
      <c r="AF42" s="15">
        <v>0</v>
      </c>
      <c r="AG42" s="15">
        <v>0</v>
      </c>
      <c r="AH42" s="15">
        <v>0</v>
      </c>
      <c r="AI42" s="16">
        <f t="shared" si="5"/>
        <v>0</v>
      </c>
      <c r="AJ42" s="30">
        <v>0</v>
      </c>
      <c r="AK42" s="15">
        <v>0</v>
      </c>
      <c r="AL42" s="15">
        <v>25842.36</v>
      </c>
      <c r="AM42" s="15">
        <v>34025.61</v>
      </c>
      <c r="AN42" s="16">
        <f t="shared" si="6"/>
        <v>59867.97</v>
      </c>
      <c r="AO42" s="30">
        <v>17584.47</v>
      </c>
      <c r="AP42" s="15">
        <v>51161</v>
      </c>
      <c r="AQ42" s="15">
        <v>54563.47</v>
      </c>
      <c r="AR42" s="15">
        <v>55333.16</v>
      </c>
      <c r="AS42" s="16">
        <f t="shared" si="7"/>
        <v>178642.1</v>
      </c>
      <c r="AT42" s="30">
        <v>34410.26</v>
      </c>
      <c r="AU42" s="15">
        <v>32179.95</v>
      </c>
      <c r="AV42" s="15">
        <v>39902.240000000005</v>
      </c>
      <c r="AW42" s="15">
        <v>32596.59</v>
      </c>
      <c r="AX42" s="16">
        <f t="shared" si="8"/>
        <v>139089.04</v>
      </c>
      <c r="AY42" s="23">
        <f t="shared" si="9"/>
        <v>392148.23</v>
      </c>
    </row>
    <row r="43" spans="2:51" x14ac:dyDescent="0.2">
      <c r="B43" s="70" t="s">
        <v>332</v>
      </c>
      <c r="C43" s="70" t="s">
        <v>457</v>
      </c>
      <c r="D43" s="68" t="s">
        <v>10</v>
      </c>
      <c r="E43" s="69" t="s">
        <v>85</v>
      </c>
      <c r="F43" s="30">
        <v>91.897000000000006</v>
      </c>
      <c r="G43" s="15">
        <v>686.43399999999997</v>
      </c>
      <c r="H43" s="15">
        <v>160.99</v>
      </c>
      <c r="I43" s="15">
        <v>0</v>
      </c>
      <c r="J43" s="16">
        <f t="shared" si="0"/>
        <v>939.32100000000003</v>
      </c>
      <c r="K43" s="30">
        <v>0</v>
      </c>
      <c r="L43" s="15">
        <v>0</v>
      </c>
      <c r="M43" s="15">
        <v>0</v>
      </c>
      <c r="N43" s="15">
        <v>0</v>
      </c>
      <c r="O43" s="16">
        <f t="shared" si="1"/>
        <v>0</v>
      </c>
      <c r="P43" s="30">
        <v>0</v>
      </c>
      <c r="Q43" s="15">
        <v>0</v>
      </c>
      <c r="R43" s="15">
        <v>305</v>
      </c>
      <c r="S43" s="15">
        <v>0</v>
      </c>
      <c r="T43" s="16">
        <f t="shared" si="2"/>
        <v>305</v>
      </c>
      <c r="U43" s="30">
        <v>0</v>
      </c>
      <c r="V43" s="15">
        <v>0</v>
      </c>
      <c r="W43" s="15">
        <v>0</v>
      </c>
      <c r="X43" s="15">
        <v>0</v>
      </c>
      <c r="Y43" s="16">
        <f t="shared" si="3"/>
        <v>0</v>
      </c>
      <c r="Z43" s="30">
        <v>0</v>
      </c>
      <c r="AA43" s="15">
        <v>0</v>
      </c>
      <c r="AB43" s="15">
        <v>0</v>
      </c>
      <c r="AC43" s="15">
        <v>0</v>
      </c>
      <c r="AD43" s="16">
        <f t="shared" si="4"/>
        <v>0</v>
      </c>
      <c r="AE43" s="30">
        <v>0</v>
      </c>
      <c r="AF43" s="15">
        <v>0</v>
      </c>
      <c r="AG43" s="15">
        <v>0</v>
      </c>
      <c r="AH43" s="15">
        <v>0</v>
      </c>
      <c r="AI43" s="16">
        <f t="shared" si="5"/>
        <v>0</v>
      </c>
      <c r="AJ43" s="30">
        <v>0</v>
      </c>
      <c r="AK43" s="15">
        <v>0</v>
      </c>
      <c r="AL43" s="15">
        <v>0</v>
      </c>
      <c r="AM43" s="15">
        <v>0</v>
      </c>
      <c r="AN43" s="16">
        <f t="shared" si="6"/>
        <v>0</v>
      </c>
      <c r="AO43" s="30">
        <v>0</v>
      </c>
      <c r="AP43" s="15">
        <v>0</v>
      </c>
      <c r="AQ43" s="15">
        <v>0</v>
      </c>
      <c r="AR43" s="15">
        <v>0</v>
      </c>
      <c r="AS43" s="16">
        <f t="shared" si="7"/>
        <v>0</v>
      </c>
      <c r="AT43" s="30">
        <v>0</v>
      </c>
      <c r="AU43" s="15">
        <v>0</v>
      </c>
      <c r="AV43" s="15">
        <v>0</v>
      </c>
      <c r="AW43" s="15">
        <v>219.83</v>
      </c>
      <c r="AX43" s="16">
        <f t="shared" si="8"/>
        <v>219.83</v>
      </c>
      <c r="AY43" s="23">
        <f t="shared" si="9"/>
        <v>1464.1509999999998</v>
      </c>
    </row>
    <row r="44" spans="2:51" x14ac:dyDescent="0.2">
      <c r="B44" s="70" t="s">
        <v>332</v>
      </c>
      <c r="C44" s="70" t="s">
        <v>458</v>
      </c>
      <c r="D44" s="68" t="s">
        <v>10</v>
      </c>
      <c r="E44" s="69" t="s">
        <v>86</v>
      </c>
      <c r="F44" s="30">
        <v>0</v>
      </c>
      <c r="G44" s="15">
        <v>0</v>
      </c>
      <c r="H44" s="15">
        <v>0</v>
      </c>
      <c r="I44" s="15">
        <v>0</v>
      </c>
      <c r="J44" s="16">
        <f t="shared" si="0"/>
        <v>0</v>
      </c>
      <c r="K44" s="30">
        <v>0</v>
      </c>
      <c r="L44" s="15">
        <v>0</v>
      </c>
      <c r="M44" s="15">
        <v>0</v>
      </c>
      <c r="N44" s="15">
        <v>0</v>
      </c>
      <c r="O44" s="16">
        <f t="shared" si="1"/>
        <v>0</v>
      </c>
      <c r="P44" s="30">
        <v>0</v>
      </c>
      <c r="Q44" s="15">
        <v>0</v>
      </c>
      <c r="R44" s="15">
        <v>0</v>
      </c>
      <c r="S44" s="15">
        <v>0</v>
      </c>
      <c r="T44" s="16">
        <f t="shared" si="2"/>
        <v>0</v>
      </c>
      <c r="U44" s="30">
        <v>0</v>
      </c>
      <c r="V44" s="15">
        <v>289.64019999999999</v>
      </c>
      <c r="W44" s="15">
        <v>0</v>
      </c>
      <c r="X44" s="15">
        <v>0</v>
      </c>
      <c r="Y44" s="16">
        <f t="shared" si="3"/>
        <v>289.64019999999999</v>
      </c>
      <c r="Z44" s="30">
        <v>0</v>
      </c>
      <c r="AA44" s="15">
        <v>0</v>
      </c>
      <c r="AB44" s="15">
        <v>0</v>
      </c>
      <c r="AC44" s="15">
        <v>0</v>
      </c>
      <c r="AD44" s="16">
        <f t="shared" si="4"/>
        <v>0</v>
      </c>
      <c r="AE44" s="30">
        <v>0</v>
      </c>
      <c r="AF44" s="15">
        <v>0</v>
      </c>
      <c r="AG44" s="15">
        <v>0</v>
      </c>
      <c r="AH44" s="15">
        <v>0</v>
      </c>
      <c r="AI44" s="16">
        <f t="shared" si="5"/>
        <v>0</v>
      </c>
      <c r="AJ44" s="30">
        <v>0</v>
      </c>
      <c r="AK44" s="15">
        <v>0</v>
      </c>
      <c r="AL44" s="15">
        <v>0</v>
      </c>
      <c r="AM44" s="15">
        <v>0</v>
      </c>
      <c r="AN44" s="16">
        <f t="shared" si="6"/>
        <v>0</v>
      </c>
      <c r="AO44" s="30">
        <v>0</v>
      </c>
      <c r="AP44" s="15">
        <v>0</v>
      </c>
      <c r="AQ44" s="15">
        <v>0</v>
      </c>
      <c r="AR44" s="15">
        <v>0</v>
      </c>
      <c r="AS44" s="16">
        <f t="shared" si="7"/>
        <v>0</v>
      </c>
      <c r="AT44" s="30">
        <v>0</v>
      </c>
      <c r="AU44" s="15">
        <v>0</v>
      </c>
      <c r="AV44" s="15">
        <v>0</v>
      </c>
      <c r="AW44" s="15">
        <v>0</v>
      </c>
      <c r="AX44" s="16">
        <f t="shared" si="8"/>
        <v>0</v>
      </c>
      <c r="AY44" s="23">
        <f t="shared" si="9"/>
        <v>289.64019999999999</v>
      </c>
    </row>
    <row r="45" spans="2:51" x14ac:dyDescent="0.2">
      <c r="B45" s="70" t="s">
        <v>332</v>
      </c>
      <c r="C45" s="70" t="s">
        <v>459</v>
      </c>
      <c r="D45" s="68" t="s">
        <v>10</v>
      </c>
      <c r="E45" s="69" t="s">
        <v>87</v>
      </c>
      <c r="F45" s="30">
        <v>1549643.3779200001</v>
      </c>
      <c r="G45" s="15">
        <v>1418910.0119099999</v>
      </c>
      <c r="H45" s="15">
        <v>1346760.0406899999</v>
      </c>
      <c r="I45" s="15">
        <v>1233042.8358</v>
      </c>
      <c r="J45" s="16">
        <f t="shared" si="0"/>
        <v>5548356.2663199995</v>
      </c>
      <c r="K45" s="30">
        <v>1375877.8507400001</v>
      </c>
      <c r="L45" s="15">
        <v>1741475.7420999999</v>
      </c>
      <c r="M45" s="15">
        <v>1914730.5474700001</v>
      </c>
      <c r="N45" s="15">
        <v>1742108.1789600002</v>
      </c>
      <c r="O45" s="16">
        <f t="shared" si="1"/>
        <v>6774192.3192700008</v>
      </c>
      <c r="P45" s="30">
        <v>1677845.83231</v>
      </c>
      <c r="Q45" s="15">
        <v>1428657.63314</v>
      </c>
      <c r="R45" s="15">
        <v>1363633.7629800001</v>
      </c>
      <c r="S45" s="15">
        <v>1667125.1128199999</v>
      </c>
      <c r="T45" s="16">
        <f t="shared" si="2"/>
        <v>6137262.3412500005</v>
      </c>
      <c r="U45" s="30">
        <v>1016418.9526899999</v>
      </c>
      <c r="V45" s="15">
        <v>2229664.82858</v>
      </c>
      <c r="W45" s="15">
        <v>2230987.64995</v>
      </c>
      <c r="X45" s="15">
        <v>1773871.3973599998</v>
      </c>
      <c r="Y45" s="16">
        <f t="shared" si="3"/>
        <v>7250942.8285800004</v>
      </c>
      <c r="Z45" s="30">
        <v>2098957.9014499998</v>
      </c>
      <c r="AA45" s="15">
        <v>1953467.2622699998</v>
      </c>
      <c r="AB45" s="15">
        <v>1632225.8198000002</v>
      </c>
      <c r="AC45" s="15">
        <v>2146204.2774299998</v>
      </c>
      <c r="AD45" s="16">
        <f t="shared" si="4"/>
        <v>7830855.2609499991</v>
      </c>
      <c r="AE45" s="30">
        <v>1602239.8482600001</v>
      </c>
      <c r="AF45" s="15">
        <v>1881245.9729400002</v>
      </c>
      <c r="AG45" s="15">
        <v>1068805.9535600001</v>
      </c>
      <c r="AH45" s="15">
        <v>843994.34</v>
      </c>
      <c r="AI45" s="16">
        <f t="shared" si="5"/>
        <v>5396286.1147600003</v>
      </c>
      <c r="AJ45" s="30">
        <v>850093.87999999989</v>
      </c>
      <c r="AK45" s="15">
        <v>1037630.4142500001</v>
      </c>
      <c r="AL45" s="15">
        <v>1151880.4099999999</v>
      </c>
      <c r="AM45" s="15">
        <v>1203465.72</v>
      </c>
      <c r="AN45" s="16">
        <f t="shared" si="6"/>
        <v>4243070.4242500002</v>
      </c>
      <c r="AO45" s="30">
        <v>933467.87999999989</v>
      </c>
      <c r="AP45" s="15">
        <v>503116.41269000003</v>
      </c>
      <c r="AQ45" s="15">
        <v>578286.4</v>
      </c>
      <c r="AR45" s="15">
        <v>893641.36</v>
      </c>
      <c r="AS45" s="16">
        <f t="shared" si="7"/>
        <v>2908512.0526899998</v>
      </c>
      <c r="AT45" s="30">
        <v>854425.54999999993</v>
      </c>
      <c r="AU45" s="15">
        <v>761817.58</v>
      </c>
      <c r="AV45" s="15">
        <v>849329.36</v>
      </c>
      <c r="AW45" s="15">
        <v>1111409.32</v>
      </c>
      <c r="AX45" s="16">
        <f t="shared" si="8"/>
        <v>3576981.8099999996</v>
      </c>
      <c r="AY45" s="23">
        <f t="shared" si="9"/>
        <v>49666459.418069996</v>
      </c>
    </row>
    <row r="46" spans="2:51" x14ac:dyDescent="0.2">
      <c r="B46" s="70" t="s">
        <v>332</v>
      </c>
      <c r="C46" s="70" t="s">
        <v>460</v>
      </c>
      <c r="D46" s="68" t="s">
        <v>10</v>
      </c>
      <c r="E46" s="69" t="s">
        <v>88</v>
      </c>
      <c r="F46" s="30">
        <v>1032.46039</v>
      </c>
      <c r="G46" s="15">
        <v>4791.2177044999999</v>
      </c>
      <c r="H46" s="15">
        <v>8287.9983695999999</v>
      </c>
      <c r="I46" s="15">
        <v>8622.0947118000004</v>
      </c>
      <c r="J46" s="16">
        <f t="shared" si="0"/>
        <v>22733.771175900001</v>
      </c>
      <c r="K46" s="30">
        <v>1378.21</v>
      </c>
      <c r="L46" s="15">
        <v>2519.91</v>
      </c>
      <c r="M46" s="15">
        <v>2052.5499999999997</v>
      </c>
      <c r="N46" s="15">
        <v>640.97</v>
      </c>
      <c r="O46" s="16">
        <f t="shared" si="1"/>
        <v>6591.64</v>
      </c>
      <c r="P46" s="30">
        <v>1326.6499999999999</v>
      </c>
      <c r="Q46" s="15">
        <v>880.9</v>
      </c>
      <c r="R46" s="15">
        <v>942.72</v>
      </c>
      <c r="S46" s="15">
        <v>583.37</v>
      </c>
      <c r="T46" s="16">
        <f t="shared" si="2"/>
        <v>3733.6399999999994</v>
      </c>
      <c r="U46" s="30">
        <v>0</v>
      </c>
      <c r="V46" s="15">
        <v>33114.970200000003</v>
      </c>
      <c r="W46" s="15">
        <v>61438.733099999998</v>
      </c>
      <c r="X46" s="15">
        <v>57826.222259999995</v>
      </c>
      <c r="Y46" s="16">
        <f t="shared" si="3"/>
        <v>152379.92556</v>
      </c>
      <c r="Z46" s="30">
        <v>95346.350624999992</v>
      </c>
      <c r="AA46" s="15">
        <v>26387.61</v>
      </c>
      <c r="AB46" s="15">
        <v>27186.9</v>
      </c>
      <c r="AC46" s="15">
        <v>0</v>
      </c>
      <c r="AD46" s="16">
        <f t="shared" si="4"/>
        <v>148920.860625</v>
      </c>
      <c r="AE46" s="30">
        <v>0</v>
      </c>
      <c r="AF46" s="15">
        <v>3017.08</v>
      </c>
      <c r="AG46" s="15">
        <v>884.97</v>
      </c>
      <c r="AH46" s="15">
        <v>56.16</v>
      </c>
      <c r="AI46" s="16">
        <f t="shared" si="5"/>
        <v>3958.21</v>
      </c>
      <c r="AJ46" s="30">
        <v>0</v>
      </c>
      <c r="AK46" s="15">
        <v>0</v>
      </c>
      <c r="AL46" s="15">
        <v>0</v>
      </c>
      <c r="AM46" s="15">
        <v>37946.89</v>
      </c>
      <c r="AN46" s="16">
        <f t="shared" si="6"/>
        <v>37946.89</v>
      </c>
      <c r="AO46" s="30">
        <v>0</v>
      </c>
      <c r="AP46" s="15">
        <v>51784.17</v>
      </c>
      <c r="AQ46" s="15">
        <v>9525.2900000000009</v>
      </c>
      <c r="AR46" s="15">
        <v>10488.64</v>
      </c>
      <c r="AS46" s="16">
        <f t="shared" si="7"/>
        <v>71798.100000000006</v>
      </c>
      <c r="AT46" s="30">
        <v>152642.69</v>
      </c>
      <c r="AU46" s="15">
        <v>130379.22</v>
      </c>
      <c r="AV46" s="15">
        <v>66197.789999999994</v>
      </c>
      <c r="AW46" s="15">
        <v>33239.550000000003</v>
      </c>
      <c r="AX46" s="16">
        <f t="shared" si="8"/>
        <v>382459.25</v>
      </c>
      <c r="AY46" s="23">
        <f t="shared" si="9"/>
        <v>830522.28736090008</v>
      </c>
    </row>
    <row r="47" spans="2:51" x14ac:dyDescent="0.2">
      <c r="B47" s="70" t="s">
        <v>332</v>
      </c>
      <c r="C47" s="70" t="s">
        <v>461</v>
      </c>
      <c r="D47" s="68" t="s">
        <v>10</v>
      </c>
      <c r="E47" s="69" t="s">
        <v>89</v>
      </c>
      <c r="F47" s="30">
        <v>1187.5999999999999</v>
      </c>
      <c r="G47" s="15">
        <v>337.08</v>
      </c>
      <c r="H47" s="15">
        <v>354.45</v>
      </c>
      <c r="I47" s="15">
        <v>0</v>
      </c>
      <c r="J47" s="16">
        <f t="shared" si="0"/>
        <v>1879.1299999999999</v>
      </c>
      <c r="K47" s="30">
        <v>158.43</v>
      </c>
      <c r="L47" s="15">
        <v>0</v>
      </c>
      <c r="M47" s="15">
        <v>106.47</v>
      </c>
      <c r="N47" s="15">
        <v>0</v>
      </c>
      <c r="O47" s="16">
        <f t="shared" si="1"/>
        <v>264.89999999999998</v>
      </c>
      <c r="P47" s="30">
        <v>102.33</v>
      </c>
      <c r="Q47" s="15">
        <v>0</v>
      </c>
      <c r="R47" s="15">
        <v>70.64</v>
      </c>
      <c r="S47" s="15">
        <v>0</v>
      </c>
      <c r="T47" s="16">
        <f t="shared" si="2"/>
        <v>172.97</v>
      </c>
      <c r="U47" s="30">
        <v>0</v>
      </c>
      <c r="V47" s="15">
        <v>0</v>
      </c>
      <c r="W47" s="15">
        <v>0</v>
      </c>
      <c r="X47" s="15">
        <v>0</v>
      </c>
      <c r="Y47" s="16">
        <f t="shared" si="3"/>
        <v>0</v>
      </c>
      <c r="Z47" s="30">
        <v>0</v>
      </c>
      <c r="AA47" s="15">
        <v>0</v>
      </c>
      <c r="AB47" s="15">
        <v>0</v>
      </c>
      <c r="AC47" s="15">
        <v>0</v>
      </c>
      <c r="AD47" s="16">
        <f t="shared" si="4"/>
        <v>0</v>
      </c>
      <c r="AE47" s="30">
        <v>0</v>
      </c>
      <c r="AF47" s="15">
        <v>8325.16</v>
      </c>
      <c r="AG47" s="15">
        <v>20566.599999999999</v>
      </c>
      <c r="AH47" s="15">
        <v>24283.550000000003</v>
      </c>
      <c r="AI47" s="16">
        <f t="shared" si="5"/>
        <v>53175.31</v>
      </c>
      <c r="AJ47" s="30">
        <v>45773.369999999995</v>
      </c>
      <c r="AK47" s="15">
        <v>59095.359999999993</v>
      </c>
      <c r="AL47" s="15">
        <v>14250.49</v>
      </c>
      <c r="AM47" s="15">
        <v>18285.5</v>
      </c>
      <c r="AN47" s="16">
        <f t="shared" si="6"/>
        <v>137404.71999999997</v>
      </c>
      <c r="AO47" s="30">
        <v>9450.36</v>
      </c>
      <c r="AP47" s="15">
        <v>214101.44</v>
      </c>
      <c r="AQ47" s="15">
        <v>116129.46</v>
      </c>
      <c r="AR47" s="15">
        <v>178969.21</v>
      </c>
      <c r="AS47" s="16">
        <f t="shared" si="7"/>
        <v>518650.47</v>
      </c>
      <c r="AT47" s="30">
        <v>200973.42</v>
      </c>
      <c r="AU47" s="15">
        <v>570467.27</v>
      </c>
      <c r="AV47" s="15">
        <v>438381.7</v>
      </c>
      <c r="AW47" s="15">
        <v>296140.53000000003</v>
      </c>
      <c r="AX47" s="16">
        <f t="shared" si="8"/>
        <v>1505962.9200000002</v>
      </c>
      <c r="AY47" s="23">
        <f t="shared" si="9"/>
        <v>2217510.42</v>
      </c>
    </row>
    <row r="48" spans="2:51" x14ac:dyDescent="0.2">
      <c r="B48" s="70" t="s">
        <v>332</v>
      </c>
      <c r="C48" s="70" t="s">
        <v>462</v>
      </c>
      <c r="D48" s="68" t="s">
        <v>10</v>
      </c>
      <c r="E48" s="69" t="s">
        <v>90</v>
      </c>
      <c r="F48" s="30">
        <v>147.58000000000001</v>
      </c>
      <c r="G48" s="15">
        <v>1310</v>
      </c>
      <c r="H48" s="15">
        <v>4935</v>
      </c>
      <c r="I48" s="15">
        <v>7173.1100000000006</v>
      </c>
      <c r="J48" s="16">
        <f t="shared" si="0"/>
        <v>13565.69</v>
      </c>
      <c r="K48" s="30">
        <v>5745.1</v>
      </c>
      <c r="L48" s="15">
        <v>9039.57</v>
      </c>
      <c r="M48" s="15">
        <v>1033.0999999999999</v>
      </c>
      <c r="N48" s="15">
        <v>362.12</v>
      </c>
      <c r="O48" s="16">
        <f t="shared" si="1"/>
        <v>16179.890000000001</v>
      </c>
      <c r="P48" s="30">
        <v>889.95</v>
      </c>
      <c r="Q48" s="15">
        <v>546.46</v>
      </c>
      <c r="R48" s="15">
        <v>969.58999999999992</v>
      </c>
      <c r="S48" s="15">
        <v>1220.54</v>
      </c>
      <c r="T48" s="16">
        <f t="shared" si="2"/>
        <v>3626.54</v>
      </c>
      <c r="U48" s="30">
        <v>413.58</v>
      </c>
      <c r="V48" s="15">
        <v>2491.0216999999998</v>
      </c>
      <c r="W48" s="15">
        <v>1443.6421</v>
      </c>
      <c r="X48" s="15">
        <v>1901.6632999999999</v>
      </c>
      <c r="Y48" s="16">
        <f t="shared" si="3"/>
        <v>6249.9071000000004</v>
      </c>
      <c r="Z48" s="30">
        <v>2392.4132</v>
      </c>
      <c r="AA48" s="15">
        <v>1172.2799999999997</v>
      </c>
      <c r="AB48" s="15">
        <v>342.82</v>
      </c>
      <c r="AC48" s="15">
        <v>200.28</v>
      </c>
      <c r="AD48" s="16">
        <f t="shared" si="4"/>
        <v>4107.7932000000001</v>
      </c>
      <c r="AE48" s="30">
        <v>535.85</v>
      </c>
      <c r="AF48" s="15">
        <v>179.60000000000002</v>
      </c>
      <c r="AG48" s="15">
        <v>0</v>
      </c>
      <c r="AH48" s="15">
        <v>0</v>
      </c>
      <c r="AI48" s="16">
        <f t="shared" si="5"/>
        <v>715.45</v>
      </c>
      <c r="AJ48" s="30">
        <v>0</v>
      </c>
      <c r="AK48" s="15">
        <v>61.06</v>
      </c>
      <c r="AL48" s="15">
        <v>0</v>
      </c>
      <c r="AM48" s="15">
        <v>151.93</v>
      </c>
      <c r="AN48" s="16">
        <f t="shared" si="6"/>
        <v>212.99</v>
      </c>
      <c r="AO48" s="30">
        <v>4344.3900000000003</v>
      </c>
      <c r="AP48" s="15">
        <v>7813.11</v>
      </c>
      <c r="AQ48" s="15">
        <v>2567.13</v>
      </c>
      <c r="AR48" s="15">
        <v>3474.68</v>
      </c>
      <c r="AS48" s="16">
        <f t="shared" si="7"/>
        <v>18199.310000000001</v>
      </c>
      <c r="AT48" s="30">
        <v>2824.59</v>
      </c>
      <c r="AU48" s="15">
        <v>1389.45</v>
      </c>
      <c r="AV48" s="15">
        <v>29126.23</v>
      </c>
      <c r="AW48" s="15">
        <v>6614.5</v>
      </c>
      <c r="AX48" s="16">
        <f t="shared" si="8"/>
        <v>39954.769999999997</v>
      </c>
      <c r="AY48" s="23">
        <f t="shared" si="9"/>
        <v>102812.34030000001</v>
      </c>
    </row>
    <row r="49" spans="2:51" x14ac:dyDescent="0.2">
      <c r="B49" s="70" t="s">
        <v>332</v>
      </c>
      <c r="C49" s="70" t="s">
        <v>463</v>
      </c>
      <c r="D49" s="68" t="s">
        <v>10</v>
      </c>
      <c r="E49" s="69" t="s">
        <v>91</v>
      </c>
      <c r="F49" s="30">
        <v>2921.98</v>
      </c>
      <c r="G49" s="15">
        <v>9233.07</v>
      </c>
      <c r="H49" s="15">
        <v>7278.25</v>
      </c>
      <c r="I49" s="15">
        <v>11642.880000000001</v>
      </c>
      <c r="J49" s="16">
        <f t="shared" si="0"/>
        <v>31076.18</v>
      </c>
      <c r="K49" s="30">
        <v>10949.2</v>
      </c>
      <c r="L49" s="15">
        <v>14009.517</v>
      </c>
      <c r="M49" s="15">
        <v>5172.0319999999992</v>
      </c>
      <c r="N49" s="15">
        <v>2299.2289999999998</v>
      </c>
      <c r="O49" s="16">
        <f t="shared" si="1"/>
        <v>32429.977999999999</v>
      </c>
      <c r="P49" s="30">
        <v>0</v>
      </c>
      <c r="Q49" s="15">
        <v>0</v>
      </c>
      <c r="R49" s="15">
        <v>0</v>
      </c>
      <c r="S49" s="15">
        <v>0</v>
      </c>
      <c r="T49" s="16">
        <f t="shared" si="2"/>
        <v>0</v>
      </c>
      <c r="U49" s="30">
        <v>0</v>
      </c>
      <c r="V49" s="15">
        <v>0</v>
      </c>
      <c r="W49" s="15">
        <v>0</v>
      </c>
      <c r="X49" s="15">
        <v>0</v>
      </c>
      <c r="Y49" s="16">
        <f t="shared" si="3"/>
        <v>0</v>
      </c>
      <c r="Z49" s="30">
        <v>0</v>
      </c>
      <c r="AA49" s="15">
        <v>0</v>
      </c>
      <c r="AB49" s="15">
        <v>0</v>
      </c>
      <c r="AC49" s="15">
        <v>0</v>
      </c>
      <c r="AD49" s="16">
        <f t="shared" si="4"/>
        <v>0</v>
      </c>
      <c r="AE49" s="30">
        <v>0</v>
      </c>
      <c r="AF49" s="15">
        <v>0</v>
      </c>
      <c r="AG49" s="15">
        <v>0</v>
      </c>
      <c r="AH49" s="15">
        <v>0</v>
      </c>
      <c r="AI49" s="16">
        <f t="shared" si="5"/>
        <v>0</v>
      </c>
      <c r="AJ49" s="30">
        <v>0</v>
      </c>
      <c r="AK49" s="15">
        <v>0</v>
      </c>
      <c r="AL49" s="15">
        <v>0</v>
      </c>
      <c r="AM49" s="15">
        <v>0</v>
      </c>
      <c r="AN49" s="16">
        <f t="shared" si="6"/>
        <v>0</v>
      </c>
      <c r="AO49" s="30">
        <v>0</v>
      </c>
      <c r="AP49" s="15">
        <v>0</v>
      </c>
      <c r="AQ49" s="15">
        <v>0</v>
      </c>
      <c r="AR49" s="15">
        <v>0</v>
      </c>
      <c r="AS49" s="16">
        <f t="shared" si="7"/>
        <v>0</v>
      </c>
      <c r="AT49" s="30">
        <v>0</v>
      </c>
      <c r="AU49" s="15">
        <v>0</v>
      </c>
      <c r="AV49" s="15">
        <v>0</v>
      </c>
      <c r="AW49" s="15">
        <v>0</v>
      </c>
      <c r="AX49" s="16">
        <f t="shared" si="8"/>
        <v>0</v>
      </c>
      <c r="AY49" s="23">
        <f t="shared" si="9"/>
        <v>63506.157999999996</v>
      </c>
    </row>
    <row r="50" spans="2:51" x14ac:dyDescent="0.2">
      <c r="B50" s="70" t="s">
        <v>332</v>
      </c>
      <c r="C50" s="70" t="s">
        <v>464</v>
      </c>
      <c r="D50" s="68" t="s">
        <v>10</v>
      </c>
      <c r="E50" s="69" t="s">
        <v>92</v>
      </c>
      <c r="F50" s="30">
        <v>0</v>
      </c>
      <c r="G50" s="15">
        <v>0</v>
      </c>
      <c r="H50" s="15">
        <v>0</v>
      </c>
      <c r="I50" s="15">
        <v>0</v>
      </c>
      <c r="J50" s="16">
        <f t="shared" si="0"/>
        <v>0</v>
      </c>
      <c r="K50" s="30">
        <v>0</v>
      </c>
      <c r="L50" s="15">
        <v>0</v>
      </c>
      <c r="M50" s="15">
        <v>0</v>
      </c>
      <c r="N50" s="15">
        <v>0</v>
      </c>
      <c r="O50" s="16">
        <f t="shared" si="1"/>
        <v>0</v>
      </c>
      <c r="P50" s="30">
        <v>0</v>
      </c>
      <c r="Q50" s="15">
        <v>0</v>
      </c>
      <c r="R50" s="15">
        <v>0</v>
      </c>
      <c r="S50" s="15">
        <v>0</v>
      </c>
      <c r="T50" s="16">
        <f t="shared" si="2"/>
        <v>0</v>
      </c>
      <c r="U50" s="30">
        <v>0</v>
      </c>
      <c r="V50" s="15">
        <v>3751.7583999999997</v>
      </c>
      <c r="W50" s="15">
        <v>0</v>
      </c>
      <c r="X50" s="15">
        <v>0</v>
      </c>
      <c r="Y50" s="16">
        <f t="shared" si="3"/>
        <v>3751.7583999999997</v>
      </c>
      <c r="Z50" s="30">
        <v>0</v>
      </c>
      <c r="AA50" s="15">
        <v>0</v>
      </c>
      <c r="AB50" s="15">
        <v>0</v>
      </c>
      <c r="AC50" s="15">
        <v>0</v>
      </c>
      <c r="AD50" s="16">
        <f t="shared" si="4"/>
        <v>0</v>
      </c>
      <c r="AE50" s="30">
        <v>0</v>
      </c>
      <c r="AF50" s="15">
        <v>0</v>
      </c>
      <c r="AG50" s="15">
        <v>0</v>
      </c>
      <c r="AH50" s="15">
        <v>0</v>
      </c>
      <c r="AI50" s="16">
        <f t="shared" si="5"/>
        <v>0</v>
      </c>
      <c r="AJ50" s="30">
        <v>0</v>
      </c>
      <c r="AK50" s="15">
        <v>0</v>
      </c>
      <c r="AL50" s="15">
        <v>0</v>
      </c>
      <c r="AM50" s="15">
        <v>0</v>
      </c>
      <c r="AN50" s="16">
        <f t="shared" si="6"/>
        <v>0</v>
      </c>
      <c r="AO50" s="30">
        <v>0</v>
      </c>
      <c r="AP50" s="15">
        <v>0</v>
      </c>
      <c r="AQ50" s="15">
        <v>0</v>
      </c>
      <c r="AR50" s="15">
        <v>0</v>
      </c>
      <c r="AS50" s="16">
        <f t="shared" si="7"/>
        <v>0</v>
      </c>
      <c r="AT50" s="30">
        <v>0</v>
      </c>
      <c r="AU50" s="15">
        <v>0</v>
      </c>
      <c r="AV50" s="15">
        <v>0</v>
      </c>
      <c r="AW50" s="15">
        <v>0</v>
      </c>
      <c r="AX50" s="16">
        <f t="shared" si="8"/>
        <v>0</v>
      </c>
      <c r="AY50" s="23">
        <f t="shared" si="9"/>
        <v>3751.7583999999997</v>
      </c>
    </row>
    <row r="51" spans="2:51" x14ac:dyDescent="0.2">
      <c r="B51" s="70" t="s">
        <v>332</v>
      </c>
      <c r="C51" s="70" t="s">
        <v>465</v>
      </c>
      <c r="D51" s="68" t="s">
        <v>10</v>
      </c>
      <c r="E51" s="69" t="s">
        <v>93</v>
      </c>
      <c r="F51" s="30">
        <v>305.572</v>
      </c>
      <c r="G51" s="15">
        <v>0</v>
      </c>
      <c r="H51" s="15">
        <v>0</v>
      </c>
      <c r="I51" s="15">
        <v>0</v>
      </c>
      <c r="J51" s="16">
        <f t="shared" si="0"/>
        <v>305.572</v>
      </c>
      <c r="K51" s="30">
        <v>0</v>
      </c>
      <c r="L51" s="15">
        <v>0</v>
      </c>
      <c r="M51" s="15">
        <v>0</v>
      </c>
      <c r="N51" s="15">
        <v>0</v>
      </c>
      <c r="O51" s="16">
        <f t="shared" si="1"/>
        <v>0</v>
      </c>
      <c r="P51" s="30">
        <v>0</v>
      </c>
      <c r="Q51" s="15">
        <v>0</v>
      </c>
      <c r="R51" s="15">
        <v>0</v>
      </c>
      <c r="S51" s="15">
        <v>0</v>
      </c>
      <c r="T51" s="16">
        <f t="shared" si="2"/>
        <v>0</v>
      </c>
      <c r="U51" s="30">
        <v>0</v>
      </c>
      <c r="V51" s="15">
        <v>0</v>
      </c>
      <c r="W51" s="15">
        <v>0</v>
      </c>
      <c r="X51" s="15">
        <v>0</v>
      </c>
      <c r="Y51" s="16">
        <f t="shared" si="3"/>
        <v>0</v>
      </c>
      <c r="Z51" s="30">
        <v>0</v>
      </c>
      <c r="AA51" s="15">
        <v>0</v>
      </c>
      <c r="AB51" s="15">
        <v>0</v>
      </c>
      <c r="AC51" s="15">
        <v>0</v>
      </c>
      <c r="AD51" s="16">
        <f t="shared" si="4"/>
        <v>0</v>
      </c>
      <c r="AE51" s="30">
        <v>0</v>
      </c>
      <c r="AF51" s="15">
        <v>0</v>
      </c>
      <c r="AG51" s="15">
        <v>0</v>
      </c>
      <c r="AH51" s="15">
        <v>0</v>
      </c>
      <c r="AI51" s="16">
        <f t="shared" si="5"/>
        <v>0</v>
      </c>
      <c r="AJ51" s="30">
        <v>0</v>
      </c>
      <c r="AK51" s="15">
        <v>0</v>
      </c>
      <c r="AL51" s="15">
        <v>0</v>
      </c>
      <c r="AM51" s="15">
        <v>0</v>
      </c>
      <c r="AN51" s="16">
        <f t="shared" si="6"/>
        <v>0</v>
      </c>
      <c r="AO51" s="30">
        <v>0</v>
      </c>
      <c r="AP51" s="15">
        <v>0</v>
      </c>
      <c r="AQ51" s="15">
        <v>0</v>
      </c>
      <c r="AR51" s="15">
        <v>0</v>
      </c>
      <c r="AS51" s="16">
        <f t="shared" si="7"/>
        <v>0</v>
      </c>
      <c r="AT51" s="30">
        <v>0</v>
      </c>
      <c r="AU51" s="15">
        <v>0</v>
      </c>
      <c r="AV51" s="15">
        <v>0</v>
      </c>
      <c r="AW51" s="15">
        <v>0</v>
      </c>
      <c r="AX51" s="16">
        <f t="shared" si="8"/>
        <v>0</v>
      </c>
      <c r="AY51" s="23">
        <f t="shared" si="9"/>
        <v>305.572</v>
      </c>
    </row>
    <row r="52" spans="2:51" x14ac:dyDescent="0.2">
      <c r="B52" s="70" t="s">
        <v>332</v>
      </c>
      <c r="C52" s="70" t="s">
        <v>466</v>
      </c>
      <c r="D52" s="68" t="s">
        <v>10</v>
      </c>
      <c r="E52" s="69" t="s">
        <v>94</v>
      </c>
      <c r="F52" s="30">
        <v>170.39999999999998</v>
      </c>
      <c r="G52" s="15">
        <v>576.17999999999995</v>
      </c>
      <c r="H52" s="15">
        <v>0</v>
      </c>
      <c r="I52" s="15">
        <v>0</v>
      </c>
      <c r="J52" s="16">
        <f t="shared" si="0"/>
        <v>746.57999999999993</v>
      </c>
      <c r="K52" s="30">
        <v>0</v>
      </c>
      <c r="L52" s="15">
        <v>282.66000000000003</v>
      </c>
      <c r="M52" s="15">
        <v>610.23</v>
      </c>
      <c r="N52" s="15">
        <v>2692.8418999999999</v>
      </c>
      <c r="O52" s="16">
        <f t="shared" si="1"/>
        <v>3585.7318999999998</v>
      </c>
      <c r="P52" s="30">
        <v>2759.9574000000002</v>
      </c>
      <c r="Q52" s="15">
        <v>1731.5273240000001</v>
      </c>
      <c r="R52" s="15">
        <v>0</v>
      </c>
      <c r="S52" s="15">
        <v>0</v>
      </c>
      <c r="T52" s="16">
        <f t="shared" si="2"/>
        <v>4491.4847239999999</v>
      </c>
      <c r="U52" s="30">
        <v>0</v>
      </c>
      <c r="V52" s="15">
        <v>9015.1583384999994</v>
      </c>
      <c r="W52" s="15">
        <v>3094.8081000000002</v>
      </c>
      <c r="X52" s="15">
        <v>18599.545233000001</v>
      </c>
      <c r="Y52" s="16">
        <f t="shared" si="3"/>
        <v>30709.5116715</v>
      </c>
      <c r="Z52" s="30">
        <v>4813.5680300000004</v>
      </c>
      <c r="AA52" s="15">
        <v>29993.9371192</v>
      </c>
      <c r="AB52" s="15">
        <v>5075.43</v>
      </c>
      <c r="AC52" s="15">
        <v>47.794228842000003</v>
      </c>
      <c r="AD52" s="16">
        <f t="shared" si="4"/>
        <v>39930.729378042</v>
      </c>
      <c r="AE52" s="30">
        <v>66.755470639000009</v>
      </c>
      <c r="AF52" s="15">
        <v>0</v>
      </c>
      <c r="AG52" s="15">
        <v>0</v>
      </c>
      <c r="AH52" s="15">
        <v>0</v>
      </c>
      <c r="AI52" s="16">
        <f t="shared" si="5"/>
        <v>66.755470639000009</v>
      </c>
      <c r="AJ52" s="30">
        <v>0</v>
      </c>
      <c r="AK52" s="15">
        <v>0</v>
      </c>
      <c r="AL52" s="15">
        <v>0</v>
      </c>
      <c r="AM52" s="15">
        <v>0</v>
      </c>
      <c r="AN52" s="16">
        <f t="shared" si="6"/>
        <v>0</v>
      </c>
      <c r="AO52" s="30">
        <v>0</v>
      </c>
      <c r="AP52" s="15">
        <v>0</v>
      </c>
      <c r="AQ52" s="15">
        <v>0</v>
      </c>
      <c r="AR52" s="15">
        <v>0</v>
      </c>
      <c r="AS52" s="16">
        <f t="shared" si="7"/>
        <v>0</v>
      </c>
      <c r="AT52" s="30">
        <v>0</v>
      </c>
      <c r="AU52" s="15">
        <v>0</v>
      </c>
      <c r="AV52" s="15">
        <v>0</v>
      </c>
      <c r="AW52" s="15">
        <v>0</v>
      </c>
      <c r="AX52" s="16">
        <f t="shared" si="8"/>
        <v>0</v>
      </c>
      <c r="AY52" s="23">
        <f t="shared" si="9"/>
        <v>79530.793144180992</v>
      </c>
    </row>
    <row r="53" spans="2:51" x14ac:dyDescent="0.2">
      <c r="B53" s="70" t="s">
        <v>332</v>
      </c>
      <c r="C53" s="70" t="s">
        <v>467</v>
      </c>
      <c r="D53" s="68" t="s">
        <v>10</v>
      </c>
      <c r="E53" s="69" t="s">
        <v>95</v>
      </c>
      <c r="F53" s="30">
        <v>521.05999999999995</v>
      </c>
      <c r="G53" s="15">
        <v>0</v>
      </c>
      <c r="H53" s="15">
        <v>0</v>
      </c>
      <c r="I53" s="15">
        <v>0</v>
      </c>
      <c r="J53" s="16">
        <f t="shared" si="0"/>
        <v>521.05999999999995</v>
      </c>
      <c r="K53" s="30">
        <v>0</v>
      </c>
      <c r="L53" s="15">
        <v>0</v>
      </c>
      <c r="M53" s="15">
        <v>0</v>
      </c>
      <c r="N53" s="15">
        <v>0</v>
      </c>
      <c r="O53" s="16">
        <f t="shared" si="1"/>
        <v>0</v>
      </c>
      <c r="P53" s="30">
        <v>0</v>
      </c>
      <c r="Q53" s="15">
        <v>0</v>
      </c>
      <c r="R53" s="15">
        <v>0</v>
      </c>
      <c r="S53" s="15">
        <v>0</v>
      </c>
      <c r="T53" s="16">
        <f t="shared" si="2"/>
        <v>0</v>
      </c>
      <c r="U53" s="30">
        <v>0</v>
      </c>
      <c r="V53" s="15">
        <v>10802.206340000001</v>
      </c>
      <c r="W53" s="15">
        <v>7817.58655</v>
      </c>
      <c r="X53" s="15">
        <v>9236.0311921699995</v>
      </c>
      <c r="Y53" s="16">
        <f t="shared" si="3"/>
        <v>27855.824082170002</v>
      </c>
      <c r="Z53" s="30">
        <v>16037.715233200001</v>
      </c>
      <c r="AA53" s="15">
        <v>6195.4820933000001</v>
      </c>
      <c r="AB53" s="15">
        <v>8132.8075376599991</v>
      </c>
      <c r="AC53" s="15">
        <v>6536.3947120000012</v>
      </c>
      <c r="AD53" s="16">
        <f t="shared" si="4"/>
        <v>36902.399576160002</v>
      </c>
      <c r="AE53" s="30">
        <v>1145.6010822999999</v>
      </c>
      <c r="AF53" s="15">
        <v>0</v>
      </c>
      <c r="AG53" s="15">
        <v>22.092966000000001</v>
      </c>
      <c r="AH53" s="15">
        <v>0</v>
      </c>
      <c r="AI53" s="16">
        <f t="shared" si="5"/>
        <v>1167.6940482999998</v>
      </c>
      <c r="AJ53" s="30">
        <v>0</v>
      </c>
      <c r="AK53" s="15">
        <v>0</v>
      </c>
      <c r="AL53" s="15">
        <v>0</v>
      </c>
      <c r="AM53" s="15">
        <v>0</v>
      </c>
      <c r="AN53" s="16">
        <f t="shared" si="6"/>
        <v>0</v>
      </c>
      <c r="AO53" s="30">
        <v>0</v>
      </c>
      <c r="AP53" s="15">
        <v>0</v>
      </c>
      <c r="AQ53" s="15">
        <v>0</v>
      </c>
      <c r="AR53" s="15">
        <v>0</v>
      </c>
      <c r="AS53" s="16">
        <f t="shared" si="7"/>
        <v>0</v>
      </c>
      <c r="AT53" s="30">
        <v>0</v>
      </c>
      <c r="AU53" s="15">
        <v>0</v>
      </c>
      <c r="AV53" s="15">
        <v>0</v>
      </c>
      <c r="AW53" s="15">
        <v>0</v>
      </c>
      <c r="AX53" s="16">
        <f t="shared" si="8"/>
        <v>0</v>
      </c>
      <c r="AY53" s="23">
        <f t="shared" si="9"/>
        <v>66446.977706630016</v>
      </c>
    </row>
    <row r="54" spans="2:51" x14ac:dyDescent="0.2">
      <c r="B54" s="70" t="s">
        <v>332</v>
      </c>
      <c r="C54" s="70" t="s">
        <v>468</v>
      </c>
      <c r="D54" s="68" t="s">
        <v>10</v>
      </c>
      <c r="E54" s="69" t="s">
        <v>96</v>
      </c>
      <c r="F54" s="30">
        <v>119.38</v>
      </c>
      <c r="G54" s="15">
        <v>84.26</v>
      </c>
      <c r="H54" s="15">
        <v>41.56</v>
      </c>
      <c r="I54" s="15">
        <v>0</v>
      </c>
      <c r="J54" s="16">
        <f t="shared" si="0"/>
        <v>245.2</v>
      </c>
      <c r="K54" s="30">
        <v>0</v>
      </c>
      <c r="L54" s="15">
        <v>866.2</v>
      </c>
      <c r="M54" s="15">
        <v>0</v>
      </c>
      <c r="N54" s="15">
        <v>620.04</v>
      </c>
      <c r="O54" s="16">
        <f t="shared" si="1"/>
        <v>1486.24</v>
      </c>
      <c r="P54" s="30">
        <v>195.34</v>
      </c>
      <c r="Q54" s="15">
        <v>0</v>
      </c>
      <c r="R54" s="15">
        <v>55.18</v>
      </c>
      <c r="S54" s="15">
        <v>0</v>
      </c>
      <c r="T54" s="16">
        <f t="shared" si="2"/>
        <v>250.52</v>
      </c>
      <c r="U54" s="30">
        <v>0</v>
      </c>
      <c r="V54" s="15">
        <v>0</v>
      </c>
      <c r="W54" s="15">
        <v>66.73</v>
      </c>
      <c r="X54" s="15">
        <v>0</v>
      </c>
      <c r="Y54" s="16">
        <f t="shared" si="3"/>
        <v>66.73</v>
      </c>
      <c r="Z54" s="30">
        <v>0</v>
      </c>
      <c r="AA54" s="15">
        <v>0</v>
      </c>
      <c r="AB54" s="15">
        <v>0</v>
      </c>
      <c r="AC54" s="15">
        <v>0</v>
      </c>
      <c r="AD54" s="16">
        <f t="shared" si="4"/>
        <v>0</v>
      </c>
      <c r="AE54" s="30">
        <v>0</v>
      </c>
      <c r="AF54" s="15">
        <v>1717.35</v>
      </c>
      <c r="AG54" s="15">
        <v>3509.2</v>
      </c>
      <c r="AH54" s="15">
        <v>2078.5700000000002</v>
      </c>
      <c r="AI54" s="16">
        <f t="shared" si="5"/>
        <v>7305.119999999999</v>
      </c>
      <c r="AJ54" s="30">
        <v>15046.16</v>
      </c>
      <c r="AK54" s="15">
        <v>19062.41</v>
      </c>
      <c r="AL54" s="15">
        <v>20589.91</v>
      </c>
      <c r="AM54" s="15">
        <v>19877.489999999998</v>
      </c>
      <c r="AN54" s="16">
        <f t="shared" si="6"/>
        <v>74575.97</v>
      </c>
      <c r="AO54" s="30">
        <v>12945.619999999999</v>
      </c>
      <c r="AP54" s="15">
        <v>0</v>
      </c>
      <c r="AQ54" s="15">
        <v>912.65</v>
      </c>
      <c r="AR54" s="15">
        <v>1732.47</v>
      </c>
      <c r="AS54" s="16">
        <f t="shared" si="7"/>
        <v>15590.739999999998</v>
      </c>
      <c r="AT54" s="30">
        <v>1859.89</v>
      </c>
      <c r="AU54" s="15">
        <v>0</v>
      </c>
      <c r="AV54" s="15">
        <v>0</v>
      </c>
      <c r="AW54" s="15">
        <v>0</v>
      </c>
      <c r="AX54" s="16">
        <f t="shared" si="8"/>
        <v>1859.89</v>
      </c>
      <c r="AY54" s="23">
        <f t="shared" si="9"/>
        <v>101380.40999999999</v>
      </c>
    </row>
    <row r="55" spans="2:51" x14ac:dyDescent="0.2">
      <c r="B55" s="70" t="s">
        <v>332</v>
      </c>
      <c r="C55" s="70" t="s">
        <v>469</v>
      </c>
      <c r="D55" s="68" t="s">
        <v>10</v>
      </c>
      <c r="E55" s="69" t="s">
        <v>97</v>
      </c>
      <c r="F55" s="30">
        <v>0</v>
      </c>
      <c r="G55" s="15">
        <v>0</v>
      </c>
      <c r="H55" s="15">
        <v>0</v>
      </c>
      <c r="I55" s="15">
        <v>0</v>
      </c>
      <c r="J55" s="16">
        <f t="shared" si="0"/>
        <v>0</v>
      </c>
      <c r="K55" s="30">
        <v>0</v>
      </c>
      <c r="L55" s="15">
        <v>0</v>
      </c>
      <c r="M55" s="15">
        <v>519.83000000000004</v>
      </c>
      <c r="N55" s="15">
        <v>0</v>
      </c>
      <c r="O55" s="16">
        <f t="shared" si="1"/>
        <v>519.83000000000004</v>
      </c>
      <c r="P55" s="30">
        <v>0</v>
      </c>
      <c r="Q55" s="15">
        <v>0</v>
      </c>
      <c r="R55" s="15">
        <v>0</v>
      </c>
      <c r="S55" s="15">
        <v>0</v>
      </c>
      <c r="T55" s="16">
        <f t="shared" si="2"/>
        <v>0</v>
      </c>
      <c r="U55" s="30">
        <v>0</v>
      </c>
      <c r="V55" s="15">
        <v>0</v>
      </c>
      <c r="W55" s="15">
        <v>301.54288980000001</v>
      </c>
      <c r="X55" s="15">
        <v>0</v>
      </c>
      <c r="Y55" s="16">
        <f t="shared" si="3"/>
        <v>301.54288980000001</v>
      </c>
      <c r="Z55" s="30">
        <v>6625.1082482520005</v>
      </c>
      <c r="AA55" s="15">
        <v>0</v>
      </c>
      <c r="AB55" s="15">
        <v>0</v>
      </c>
      <c r="AC55" s="15">
        <v>67.148594845999995</v>
      </c>
      <c r="AD55" s="16">
        <f t="shared" si="4"/>
        <v>6692.2568430980009</v>
      </c>
      <c r="AE55" s="30">
        <v>106.92057422100001</v>
      </c>
      <c r="AF55" s="15">
        <v>0</v>
      </c>
      <c r="AG55" s="15">
        <v>0</v>
      </c>
      <c r="AH55" s="15">
        <v>0</v>
      </c>
      <c r="AI55" s="16">
        <f t="shared" si="5"/>
        <v>106.92057422100001</v>
      </c>
      <c r="AJ55" s="30">
        <v>0</v>
      </c>
      <c r="AK55" s="15">
        <v>0</v>
      </c>
      <c r="AL55" s="15">
        <v>0</v>
      </c>
      <c r="AM55" s="15">
        <v>0</v>
      </c>
      <c r="AN55" s="16">
        <f t="shared" si="6"/>
        <v>0</v>
      </c>
      <c r="AO55" s="30">
        <v>0</v>
      </c>
      <c r="AP55" s="15">
        <v>0</v>
      </c>
      <c r="AQ55" s="15">
        <v>0</v>
      </c>
      <c r="AR55" s="15">
        <v>0</v>
      </c>
      <c r="AS55" s="16">
        <f t="shared" si="7"/>
        <v>0</v>
      </c>
      <c r="AT55" s="30">
        <v>0</v>
      </c>
      <c r="AU55" s="15">
        <v>0</v>
      </c>
      <c r="AV55" s="15">
        <v>0</v>
      </c>
      <c r="AW55" s="15">
        <v>0</v>
      </c>
      <c r="AX55" s="16">
        <f t="shared" si="8"/>
        <v>0</v>
      </c>
      <c r="AY55" s="23">
        <f t="shared" si="9"/>
        <v>7620.5503071190005</v>
      </c>
    </row>
    <row r="56" spans="2:51" x14ac:dyDescent="0.2">
      <c r="B56" s="70" t="s">
        <v>332</v>
      </c>
      <c r="C56" s="70" t="s">
        <v>470</v>
      </c>
      <c r="D56" s="68" t="s">
        <v>10</v>
      </c>
      <c r="E56" s="69" t="s">
        <v>98</v>
      </c>
      <c r="F56" s="30">
        <v>1649.3710000000001</v>
      </c>
      <c r="G56" s="15">
        <v>3791.24</v>
      </c>
      <c r="H56" s="15">
        <v>1785.56</v>
      </c>
      <c r="I56" s="15">
        <v>1810.6799999999998</v>
      </c>
      <c r="J56" s="16">
        <f t="shared" si="0"/>
        <v>9036.8510000000006</v>
      </c>
      <c r="K56" s="30">
        <v>160.77000000000001</v>
      </c>
      <c r="L56" s="15">
        <v>745.73</v>
      </c>
      <c r="M56" s="15">
        <v>326.19</v>
      </c>
      <c r="N56" s="15">
        <v>0</v>
      </c>
      <c r="O56" s="16">
        <f t="shared" si="1"/>
        <v>1232.69</v>
      </c>
      <c r="P56" s="30">
        <v>0</v>
      </c>
      <c r="Q56" s="15">
        <v>0</v>
      </c>
      <c r="R56" s="15">
        <v>348.6</v>
      </c>
      <c r="S56" s="15">
        <v>0</v>
      </c>
      <c r="T56" s="16">
        <f t="shared" si="2"/>
        <v>348.6</v>
      </c>
      <c r="U56" s="30">
        <v>0</v>
      </c>
      <c r="V56" s="15">
        <v>0</v>
      </c>
      <c r="W56" s="15">
        <v>0</v>
      </c>
      <c r="X56" s="15">
        <v>0</v>
      </c>
      <c r="Y56" s="16">
        <f t="shared" si="3"/>
        <v>0</v>
      </c>
      <c r="Z56" s="30">
        <v>24907.07</v>
      </c>
      <c r="AA56" s="15">
        <v>42414.35</v>
      </c>
      <c r="AB56" s="15">
        <v>14121.05</v>
      </c>
      <c r="AC56" s="15">
        <v>0.93</v>
      </c>
      <c r="AD56" s="16">
        <f t="shared" si="4"/>
        <v>81443.399999999994</v>
      </c>
      <c r="AE56" s="30">
        <v>0</v>
      </c>
      <c r="AF56" s="15">
        <v>0</v>
      </c>
      <c r="AG56" s="15">
        <v>0</v>
      </c>
      <c r="AH56" s="15">
        <v>0</v>
      </c>
      <c r="AI56" s="16">
        <f t="shared" si="5"/>
        <v>0</v>
      </c>
      <c r="AJ56" s="30">
        <v>0</v>
      </c>
      <c r="AK56" s="15">
        <v>0</v>
      </c>
      <c r="AL56" s="15">
        <v>0</v>
      </c>
      <c r="AM56" s="15">
        <v>0</v>
      </c>
      <c r="AN56" s="16">
        <f t="shared" si="6"/>
        <v>0</v>
      </c>
      <c r="AO56" s="30">
        <v>0</v>
      </c>
      <c r="AP56" s="15">
        <v>0</v>
      </c>
      <c r="AQ56" s="15">
        <v>0</v>
      </c>
      <c r="AR56" s="15">
        <v>0</v>
      </c>
      <c r="AS56" s="16">
        <f t="shared" si="7"/>
        <v>0</v>
      </c>
      <c r="AT56" s="30">
        <v>89.89</v>
      </c>
      <c r="AU56" s="15">
        <v>0</v>
      </c>
      <c r="AV56" s="15">
        <v>4637.0600000000004</v>
      </c>
      <c r="AW56" s="15">
        <v>35172.449999999997</v>
      </c>
      <c r="AX56" s="16">
        <f t="shared" si="8"/>
        <v>39899.399999999994</v>
      </c>
      <c r="AY56" s="23">
        <f t="shared" si="9"/>
        <v>131960.94099999999</v>
      </c>
    </row>
    <row r="57" spans="2:51" x14ac:dyDescent="0.2">
      <c r="B57" s="70" t="s">
        <v>332</v>
      </c>
      <c r="C57" s="70" t="s">
        <v>471</v>
      </c>
      <c r="D57" s="68" t="s">
        <v>10</v>
      </c>
      <c r="E57" s="69" t="s">
        <v>99</v>
      </c>
      <c r="F57" s="30">
        <v>60368.884999999995</v>
      </c>
      <c r="G57" s="15">
        <v>0</v>
      </c>
      <c r="H57" s="15">
        <v>0</v>
      </c>
      <c r="I57" s="15">
        <v>0</v>
      </c>
      <c r="J57" s="16">
        <f t="shared" si="0"/>
        <v>60368.884999999995</v>
      </c>
      <c r="K57" s="30">
        <v>0</v>
      </c>
      <c r="L57" s="15">
        <v>0</v>
      </c>
      <c r="M57" s="15">
        <v>0</v>
      </c>
      <c r="N57" s="15">
        <v>0</v>
      </c>
      <c r="O57" s="16">
        <f t="shared" si="1"/>
        <v>0</v>
      </c>
      <c r="P57" s="30">
        <v>0</v>
      </c>
      <c r="Q57" s="15">
        <v>0</v>
      </c>
      <c r="R57" s="15">
        <v>0</v>
      </c>
      <c r="S57" s="15">
        <v>0</v>
      </c>
      <c r="T57" s="16">
        <f t="shared" si="2"/>
        <v>0</v>
      </c>
      <c r="U57" s="30">
        <v>0</v>
      </c>
      <c r="V57" s="15">
        <v>0</v>
      </c>
      <c r="W57" s="15">
        <v>0</v>
      </c>
      <c r="X57" s="15">
        <v>0</v>
      </c>
      <c r="Y57" s="16">
        <f t="shared" si="3"/>
        <v>0</v>
      </c>
      <c r="Z57" s="30">
        <v>0</v>
      </c>
      <c r="AA57" s="15">
        <v>0</v>
      </c>
      <c r="AB57" s="15">
        <v>0</v>
      </c>
      <c r="AC57" s="15">
        <v>0</v>
      </c>
      <c r="AD57" s="16">
        <f t="shared" si="4"/>
        <v>0</v>
      </c>
      <c r="AE57" s="30">
        <v>0</v>
      </c>
      <c r="AF57" s="15">
        <v>0</v>
      </c>
      <c r="AG57" s="15">
        <v>0</v>
      </c>
      <c r="AH57" s="15">
        <v>0</v>
      </c>
      <c r="AI57" s="16">
        <f t="shared" si="5"/>
        <v>0</v>
      </c>
      <c r="AJ57" s="30">
        <v>0</v>
      </c>
      <c r="AK57" s="15">
        <v>0</v>
      </c>
      <c r="AL57" s="15">
        <v>0</v>
      </c>
      <c r="AM57" s="15">
        <v>0</v>
      </c>
      <c r="AN57" s="16">
        <f t="shared" si="6"/>
        <v>0</v>
      </c>
      <c r="AO57" s="30">
        <v>0</v>
      </c>
      <c r="AP57" s="15">
        <v>0</v>
      </c>
      <c r="AQ57" s="15">
        <v>0</v>
      </c>
      <c r="AR57" s="15">
        <v>0</v>
      </c>
      <c r="AS57" s="16">
        <f t="shared" si="7"/>
        <v>0</v>
      </c>
      <c r="AT57" s="30">
        <v>0</v>
      </c>
      <c r="AU57" s="15">
        <v>0</v>
      </c>
      <c r="AV57" s="15">
        <v>0</v>
      </c>
      <c r="AW57" s="15">
        <v>0</v>
      </c>
      <c r="AX57" s="16">
        <f t="shared" si="8"/>
        <v>0</v>
      </c>
      <c r="AY57" s="23">
        <f t="shared" si="9"/>
        <v>60368.884999999995</v>
      </c>
    </row>
    <row r="58" spans="2:51" x14ac:dyDescent="0.2">
      <c r="B58" s="70" t="s">
        <v>332</v>
      </c>
      <c r="C58" s="70" t="s">
        <v>472</v>
      </c>
      <c r="D58" s="68" t="s">
        <v>10</v>
      </c>
      <c r="E58" s="69" t="s">
        <v>100</v>
      </c>
      <c r="F58" s="30">
        <v>0</v>
      </c>
      <c r="G58" s="15">
        <v>0</v>
      </c>
      <c r="H58" s="15">
        <v>0</v>
      </c>
      <c r="I58" s="15">
        <v>3865.47</v>
      </c>
      <c r="J58" s="16">
        <f t="shared" si="0"/>
        <v>3865.47</v>
      </c>
      <c r="K58" s="30">
        <v>5276.18</v>
      </c>
      <c r="L58" s="15">
        <v>11784.213099999999</v>
      </c>
      <c r="M58" s="15">
        <v>19537.199999999997</v>
      </c>
      <c r="N58" s="15">
        <v>21745.690999999999</v>
      </c>
      <c r="O58" s="16">
        <f t="shared" si="1"/>
        <v>58343.284099999997</v>
      </c>
      <c r="P58" s="30">
        <v>5076.5</v>
      </c>
      <c r="Q58" s="15">
        <v>0</v>
      </c>
      <c r="R58" s="15">
        <v>6495.24</v>
      </c>
      <c r="S58" s="15">
        <v>339.48</v>
      </c>
      <c r="T58" s="16">
        <f t="shared" si="2"/>
        <v>11911.22</v>
      </c>
      <c r="U58" s="30">
        <v>4988.491814</v>
      </c>
      <c r="V58" s="15">
        <v>9999.3871199999994</v>
      </c>
      <c r="W58" s="15">
        <v>142.8236</v>
      </c>
      <c r="X58" s="15">
        <v>0</v>
      </c>
      <c r="Y58" s="16">
        <f t="shared" si="3"/>
        <v>15130.702534</v>
      </c>
      <c r="Z58" s="30">
        <v>0</v>
      </c>
      <c r="AA58" s="15">
        <v>0</v>
      </c>
      <c r="AB58" s="15">
        <v>0</v>
      </c>
      <c r="AC58" s="15">
        <v>10649.6772</v>
      </c>
      <c r="AD58" s="16">
        <f t="shared" si="4"/>
        <v>10649.6772</v>
      </c>
      <c r="AE58" s="30">
        <v>26520.599000000002</v>
      </c>
      <c r="AF58" s="15">
        <v>35288.165949999995</v>
      </c>
      <c r="AG58" s="15">
        <v>51230.663406399995</v>
      </c>
      <c r="AH58" s="15">
        <v>52452.229999999996</v>
      </c>
      <c r="AI58" s="16">
        <f t="shared" si="5"/>
        <v>165491.65835639997</v>
      </c>
      <c r="AJ58" s="30">
        <v>19662.350000000002</v>
      </c>
      <c r="AK58" s="15">
        <v>51823.97</v>
      </c>
      <c r="AL58" s="15">
        <v>70384.5</v>
      </c>
      <c r="AM58" s="15">
        <v>99944.81</v>
      </c>
      <c r="AN58" s="16">
        <f t="shared" si="6"/>
        <v>241815.63</v>
      </c>
      <c r="AO58" s="30">
        <v>27072.2</v>
      </c>
      <c r="AP58" s="15">
        <v>147638.03</v>
      </c>
      <c r="AQ58" s="15">
        <v>101633.82</v>
      </c>
      <c r="AR58" s="15">
        <v>66031.25</v>
      </c>
      <c r="AS58" s="16">
        <f t="shared" si="7"/>
        <v>342375.30000000005</v>
      </c>
      <c r="AT58" s="30">
        <v>65735.75</v>
      </c>
      <c r="AU58" s="15">
        <v>60538.37</v>
      </c>
      <c r="AV58" s="15">
        <v>24570.97</v>
      </c>
      <c r="AW58" s="15">
        <v>27843.52</v>
      </c>
      <c r="AX58" s="16">
        <f t="shared" si="8"/>
        <v>178688.61</v>
      </c>
      <c r="AY58" s="23">
        <f t="shared" si="9"/>
        <v>1028271.5521904001</v>
      </c>
    </row>
    <row r="59" spans="2:51" x14ac:dyDescent="0.2">
      <c r="B59" s="70" t="s">
        <v>332</v>
      </c>
      <c r="C59" s="70" t="s">
        <v>473</v>
      </c>
      <c r="D59" s="68" t="s">
        <v>10</v>
      </c>
      <c r="E59" s="69" t="s">
        <v>101</v>
      </c>
      <c r="F59" s="30">
        <v>1264.3600000000001</v>
      </c>
      <c r="G59" s="15">
        <v>0</v>
      </c>
      <c r="H59" s="15">
        <v>5351.7800000000007</v>
      </c>
      <c r="I59" s="15">
        <v>4229.03</v>
      </c>
      <c r="J59" s="16">
        <f t="shared" si="0"/>
        <v>10845.170000000002</v>
      </c>
      <c r="K59" s="30">
        <v>1572.48</v>
      </c>
      <c r="L59" s="15">
        <v>1525.76</v>
      </c>
      <c r="M59" s="15">
        <v>0</v>
      </c>
      <c r="N59" s="15">
        <v>526.17999999999995</v>
      </c>
      <c r="O59" s="16">
        <f t="shared" si="1"/>
        <v>3624.4199999999996</v>
      </c>
      <c r="P59" s="30">
        <v>0</v>
      </c>
      <c r="Q59" s="15">
        <v>0</v>
      </c>
      <c r="R59" s="15">
        <v>0</v>
      </c>
      <c r="S59" s="15">
        <v>0</v>
      </c>
      <c r="T59" s="16">
        <f t="shared" si="2"/>
        <v>0</v>
      </c>
      <c r="U59" s="30">
        <v>0</v>
      </c>
      <c r="V59" s="15">
        <v>0</v>
      </c>
      <c r="W59" s="15">
        <v>0</v>
      </c>
      <c r="X59" s="15">
        <v>0</v>
      </c>
      <c r="Y59" s="16">
        <f t="shared" si="3"/>
        <v>0</v>
      </c>
      <c r="Z59" s="30">
        <v>0</v>
      </c>
      <c r="AA59" s="15">
        <v>0</v>
      </c>
      <c r="AB59" s="15">
        <v>4392.2626399999999</v>
      </c>
      <c r="AC59" s="15">
        <v>0</v>
      </c>
      <c r="AD59" s="16">
        <f t="shared" si="4"/>
        <v>4392.2626399999999</v>
      </c>
      <c r="AE59" s="30">
        <v>0</v>
      </c>
      <c r="AF59" s="15">
        <v>0</v>
      </c>
      <c r="AG59" s="15">
        <v>0</v>
      </c>
      <c r="AH59" s="15">
        <v>0</v>
      </c>
      <c r="AI59" s="16">
        <f t="shared" si="5"/>
        <v>0</v>
      </c>
      <c r="AJ59" s="30">
        <v>0</v>
      </c>
      <c r="AK59" s="15">
        <v>0</v>
      </c>
      <c r="AL59" s="15">
        <v>0</v>
      </c>
      <c r="AM59" s="15">
        <v>0</v>
      </c>
      <c r="AN59" s="16">
        <f t="shared" si="6"/>
        <v>0</v>
      </c>
      <c r="AO59" s="30">
        <v>0</v>
      </c>
      <c r="AP59" s="15">
        <v>0</v>
      </c>
      <c r="AQ59" s="15">
        <v>0</v>
      </c>
      <c r="AR59" s="15">
        <v>0</v>
      </c>
      <c r="AS59" s="16">
        <f t="shared" si="7"/>
        <v>0</v>
      </c>
      <c r="AT59" s="30">
        <v>0</v>
      </c>
      <c r="AU59" s="15">
        <v>0</v>
      </c>
      <c r="AV59" s="15">
        <v>0</v>
      </c>
      <c r="AW59" s="15">
        <v>0</v>
      </c>
      <c r="AX59" s="16">
        <f t="shared" si="8"/>
        <v>0</v>
      </c>
      <c r="AY59" s="23">
        <f t="shared" si="9"/>
        <v>18861.852640000001</v>
      </c>
    </row>
    <row r="60" spans="2:51" x14ac:dyDescent="0.2">
      <c r="B60" s="70" t="s">
        <v>332</v>
      </c>
      <c r="C60" s="70" t="s">
        <v>474</v>
      </c>
      <c r="D60" s="68" t="s">
        <v>10</v>
      </c>
      <c r="E60" s="69" t="s">
        <v>102</v>
      </c>
      <c r="F60" s="30">
        <v>154363.44</v>
      </c>
      <c r="G60" s="15">
        <v>99399.91</v>
      </c>
      <c r="H60" s="15">
        <v>81736.98</v>
      </c>
      <c r="I60" s="15">
        <v>178798.094935</v>
      </c>
      <c r="J60" s="16">
        <f t="shared" si="0"/>
        <v>514298.42493500002</v>
      </c>
      <c r="K60" s="30">
        <v>142895.192648</v>
      </c>
      <c r="L60" s="15">
        <v>122628.932485</v>
      </c>
      <c r="M60" s="15">
        <v>107689.75009099999</v>
      </c>
      <c r="N60" s="15">
        <v>169845.028559</v>
      </c>
      <c r="O60" s="16">
        <f t="shared" si="1"/>
        <v>543058.90378299996</v>
      </c>
      <c r="P60" s="30">
        <v>79071.285360000009</v>
      </c>
      <c r="Q60" s="15">
        <v>105610.09641</v>
      </c>
      <c r="R60" s="15">
        <v>198426.44639</v>
      </c>
      <c r="S60" s="15">
        <v>115602.510767</v>
      </c>
      <c r="T60" s="16">
        <f t="shared" si="2"/>
        <v>498710.33892700006</v>
      </c>
      <c r="U60" s="30">
        <v>23515.519500000002</v>
      </c>
      <c r="V60" s="15">
        <v>198370.405076</v>
      </c>
      <c r="W60" s="15">
        <v>134271.77187659999</v>
      </c>
      <c r="X60" s="15">
        <v>36034.816130799998</v>
      </c>
      <c r="Y60" s="16">
        <f t="shared" si="3"/>
        <v>392192.51258339995</v>
      </c>
      <c r="Z60" s="30">
        <v>248749.11728100001</v>
      </c>
      <c r="AA60" s="15">
        <v>336071.26011999999</v>
      </c>
      <c r="AB60" s="15">
        <v>389184.96747000003</v>
      </c>
      <c r="AC60" s="15">
        <v>441378.53159999999</v>
      </c>
      <c r="AD60" s="16">
        <f t="shared" si="4"/>
        <v>1415383.876471</v>
      </c>
      <c r="AE60" s="30">
        <v>425761.67691099999</v>
      </c>
      <c r="AF60" s="15">
        <v>375426.38779000001</v>
      </c>
      <c r="AG60" s="15">
        <v>118129.066227</v>
      </c>
      <c r="AH60" s="15">
        <v>59055.64</v>
      </c>
      <c r="AI60" s="16">
        <f t="shared" si="5"/>
        <v>978372.77092799998</v>
      </c>
      <c r="AJ60" s="30">
        <v>59354.649999999994</v>
      </c>
      <c r="AK60" s="15">
        <v>115856.11718</v>
      </c>
      <c r="AL60" s="15">
        <v>137116.10999999999</v>
      </c>
      <c r="AM60" s="15">
        <v>69467.399999999994</v>
      </c>
      <c r="AN60" s="16">
        <f t="shared" si="6"/>
        <v>381794.27717999998</v>
      </c>
      <c r="AO60" s="30">
        <v>102609.02</v>
      </c>
      <c r="AP60" s="15">
        <v>35802.44</v>
      </c>
      <c r="AQ60" s="15">
        <v>36168.879999999997</v>
      </c>
      <c r="AR60" s="15">
        <v>115755.82</v>
      </c>
      <c r="AS60" s="16">
        <f t="shared" si="7"/>
        <v>290336.16000000003</v>
      </c>
      <c r="AT60" s="30">
        <v>70377.649999999994</v>
      </c>
      <c r="AU60" s="15">
        <v>65672.17</v>
      </c>
      <c r="AV60" s="15">
        <v>79817.990000000005</v>
      </c>
      <c r="AW60" s="15">
        <v>95648.74</v>
      </c>
      <c r="AX60" s="16">
        <f t="shared" si="8"/>
        <v>311516.55</v>
      </c>
      <c r="AY60" s="23">
        <f t="shared" si="9"/>
        <v>5325663.8148074001</v>
      </c>
    </row>
    <row r="61" spans="2:51" x14ac:dyDescent="0.2">
      <c r="B61" s="70" t="s">
        <v>332</v>
      </c>
      <c r="C61" s="70" t="s">
        <v>475</v>
      </c>
      <c r="D61" s="68" t="s">
        <v>10</v>
      </c>
      <c r="E61" s="69" t="s">
        <v>103</v>
      </c>
      <c r="F61" s="30">
        <v>0</v>
      </c>
      <c r="G61" s="15">
        <v>0</v>
      </c>
      <c r="H61" s="15">
        <v>0</v>
      </c>
      <c r="I61" s="15">
        <v>0</v>
      </c>
      <c r="J61" s="16">
        <f t="shared" si="0"/>
        <v>0</v>
      </c>
      <c r="K61" s="30">
        <v>0</v>
      </c>
      <c r="L61" s="15">
        <v>0</v>
      </c>
      <c r="M61" s="15">
        <v>0</v>
      </c>
      <c r="N61" s="15">
        <v>0</v>
      </c>
      <c r="O61" s="16">
        <f t="shared" si="1"/>
        <v>0</v>
      </c>
      <c r="P61" s="30">
        <v>0</v>
      </c>
      <c r="Q61" s="15">
        <v>0</v>
      </c>
      <c r="R61" s="15">
        <v>0</v>
      </c>
      <c r="S61" s="15">
        <v>0</v>
      </c>
      <c r="T61" s="16">
        <f t="shared" si="2"/>
        <v>0</v>
      </c>
      <c r="U61" s="30">
        <v>0</v>
      </c>
      <c r="V61" s="15">
        <v>0</v>
      </c>
      <c r="W61" s="15">
        <v>0</v>
      </c>
      <c r="X61" s="15">
        <v>0</v>
      </c>
      <c r="Y61" s="16">
        <f t="shared" si="3"/>
        <v>0</v>
      </c>
      <c r="Z61" s="30">
        <v>0</v>
      </c>
      <c r="AA61" s="15">
        <v>0</v>
      </c>
      <c r="AB61" s="15">
        <v>0</v>
      </c>
      <c r="AC61" s="15">
        <v>81.450272380000001</v>
      </c>
      <c r="AD61" s="16">
        <f t="shared" si="4"/>
        <v>81.450272380000001</v>
      </c>
      <c r="AE61" s="30">
        <v>145.27834345899998</v>
      </c>
      <c r="AF61" s="15">
        <v>0</v>
      </c>
      <c r="AG61" s="15">
        <v>0</v>
      </c>
      <c r="AH61" s="15">
        <v>0</v>
      </c>
      <c r="AI61" s="16">
        <f t="shared" si="5"/>
        <v>145.27834345899998</v>
      </c>
      <c r="AJ61" s="30">
        <v>0</v>
      </c>
      <c r="AK61" s="15">
        <v>0</v>
      </c>
      <c r="AL61" s="15">
        <v>0</v>
      </c>
      <c r="AM61" s="15">
        <v>0</v>
      </c>
      <c r="AN61" s="16">
        <f t="shared" si="6"/>
        <v>0</v>
      </c>
      <c r="AO61" s="30">
        <v>0</v>
      </c>
      <c r="AP61" s="15">
        <v>0</v>
      </c>
      <c r="AQ61" s="15">
        <v>6.04</v>
      </c>
      <c r="AR61" s="15">
        <v>1.54</v>
      </c>
      <c r="AS61" s="16">
        <f t="shared" si="7"/>
        <v>7.58</v>
      </c>
      <c r="AT61" s="30">
        <v>7.31</v>
      </c>
      <c r="AU61" s="15">
        <v>1.26</v>
      </c>
      <c r="AV61" s="15">
        <v>11.02</v>
      </c>
      <c r="AW61" s="15">
        <v>0</v>
      </c>
      <c r="AX61" s="16">
        <f t="shared" si="8"/>
        <v>19.59</v>
      </c>
      <c r="AY61" s="23">
        <f t="shared" si="9"/>
        <v>253.898615839</v>
      </c>
    </row>
    <row r="62" spans="2:51" x14ac:dyDescent="0.2">
      <c r="B62" s="70" t="s">
        <v>332</v>
      </c>
      <c r="C62" s="70" t="s">
        <v>476</v>
      </c>
      <c r="D62" s="68" t="s">
        <v>10</v>
      </c>
      <c r="E62" s="69" t="s">
        <v>104</v>
      </c>
      <c r="F62" s="30">
        <v>17122.827000000001</v>
      </c>
      <c r="G62" s="15">
        <v>12105.251</v>
      </c>
      <c r="H62" s="15">
        <v>234070.56</v>
      </c>
      <c r="I62" s="15">
        <v>149132.21999999997</v>
      </c>
      <c r="J62" s="16">
        <f t="shared" si="0"/>
        <v>412430.85799999995</v>
      </c>
      <c r="K62" s="30">
        <v>17264.060000000001</v>
      </c>
      <c r="L62" s="15">
        <v>21616.57</v>
      </c>
      <c r="M62" s="15">
        <v>14336.55</v>
      </c>
      <c r="N62" s="15">
        <v>9006.0759999999991</v>
      </c>
      <c r="O62" s="16">
        <f t="shared" si="1"/>
        <v>62223.256000000008</v>
      </c>
      <c r="P62" s="30">
        <v>34067.050000000003</v>
      </c>
      <c r="Q62" s="15">
        <v>12948.93</v>
      </c>
      <c r="R62" s="15">
        <v>26571.14</v>
      </c>
      <c r="S62" s="15">
        <v>16263.2</v>
      </c>
      <c r="T62" s="16">
        <f t="shared" si="2"/>
        <v>89850.319999999992</v>
      </c>
      <c r="U62" s="30">
        <v>2038.83</v>
      </c>
      <c r="V62" s="15">
        <v>19788.377799999998</v>
      </c>
      <c r="W62" s="15">
        <v>8043.1472979</v>
      </c>
      <c r="X62" s="15">
        <v>30073.3177985</v>
      </c>
      <c r="Y62" s="16">
        <f t="shared" si="3"/>
        <v>59943.672896399992</v>
      </c>
      <c r="Z62" s="30">
        <v>19230.5552751</v>
      </c>
      <c r="AA62" s="15">
        <v>21483.673831200002</v>
      </c>
      <c r="AB62" s="15">
        <v>76129.009999999995</v>
      </c>
      <c r="AC62" s="15">
        <v>60003.2880964</v>
      </c>
      <c r="AD62" s="16">
        <f t="shared" si="4"/>
        <v>176846.5272027</v>
      </c>
      <c r="AE62" s="30">
        <v>70862.007317999989</v>
      </c>
      <c r="AF62" s="15">
        <v>198057.91633000001</v>
      </c>
      <c r="AG62" s="15">
        <v>334264.87886</v>
      </c>
      <c r="AH62" s="15">
        <v>261539.83000000002</v>
      </c>
      <c r="AI62" s="16">
        <f t="shared" si="5"/>
        <v>864724.63250800013</v>
      </c>
      <c r="AJ62" s="30">
        <v>192017.73</v>
      </c>
      <c r="AK62" s="15">
        <v>89364.227331000002</v>
      </c>
      <c r="AL62" s="15">
        <v>116671.26999999999</v>
      </c>
      <c r="AM62" s="15">
        <v>177570.69</v>
      </c>
      <c r="AN62" s="16">
        <f t="shared" si="6"/>
        <v>575623.91733100009</v>
      </c>
      <c r="AO62" s="30">
        <v>177370.59999999998</v>
      </c>
      <c r="AP62" s="15">
        <v>128154.36</v>
      </c>
      <c r="AQ62" s="15">
        <v>205848.63999999998</v>
      </c>
      <c r="AR62" s="15">
        <v>134764.70000000001</v>
      </c>
      <c r="AS62" s="16">
        <f t="shared" si="7"/>
        <v>646138.30000000005</v>
      </c>
      <c r="AT62" s="30">
        <v>219831.19</v>
      </c>
      <c r="AU62" s="15">
        <v>190934.01</v>
      </c>
      <c r="AV62" s="15">
        <v>248701.42</v>
      </c>
      <c r="AW62" s="15">
        <v>198643.4</v>
      </c>
      <c r="AX62" s="16">
        <f t="shared" si="8"/>
        <v>858110.02</v>
      </c>
      <c r="AY62" s="23">
        <f t="shared" si="9"/>
        <v>3745891.5039380998</v>
      </c>
    </row>
    <row r="63" spans="2:51" x14ac:dyDescent="0.2">
      <c r="B63" s="70" t="s">
        <v>332</v>
      </c>
      <c r="C63" s="70" t="s">
        <v>477</v>
      </c>
      <c r="D63" s="68" t="s">
        <v>10</v>
      </c>
      <c r="E63" s="69" t="s">
        <v>105</v>
      </c>
      <c r="F63" s="30">
        <v>394.51</v>
      </c>
      <c r="G63" s="15">
        <v>680.83</v>
      </c>
      <c r="H63" s="15">
        <v>1837.9099999999999</v>
      </c>
      <c r="I63" s="15">
        <v>1273.31</v>
      </c>
      <c r="J63" s="16">
        <f t="shared" si="0"/>
        <v>4186.5599999999995</v>
      </c>
      <c r="K63" s="30">
        <v>234.27999999999997</v>
      </c>
      <c r="L63" s="15">
        <v>512.4</v>
      </c>
      <c r="M63" s="15">
        <v>690.31</v>
      </c>
      <c r="N63" s="15">
        <v>712.34999999999991</v>
      </c>
      <c r="O63" s="16">
        <f t="shared" si="1"/>
        <v>2149.3399999999997</v>
      </c>
      <c r="P63" s="30">
        <v>18221.669999999998</v>
      </c>
      <c r="Q63" s="15">
        <v>552.55999999999995</v>
      </c>
      <c r="R63" s="15">
        <v>229.51999999999998</v>
      </c>
      <c r="S63" s="15">
        <v>511.83</v>
      </c>
      <c r="T63" s="16">
        <f t="shared" si="2"/>
        <v>19515.580000000002</v>
      </c>
      <c r="U63" s="30">
        <v>1255.25</v>
      </c>
      <c r="V63" s="15">
        <v>61235.722398999998</v>
      </c>
      <c r="W63" s="15">
        <v>45228.623891000003</v>
      </c>
      <c r="X63" s="15">
        <v>69627.210850000003</v>
      </c>
      <c r="Y63" s="16">
        <f t="shared" si="3"/>
        <v>177346.80713999999</v>
      </c>
      <c r="Z63" s="30">
        <v>99187.511261000007</v>
      </c>
      <c r="AA63" s="15">
        <v>60265.325309200001</v>
      </c>
      <c r="AB63" s="15">
        <v>36980.081086999999</v>
      </c>
      <c r="AC63" s="15">
        <v>64047.870956999999</v>
      </c>
      <c r="AD63" s="16">
        <f t="shared" si="4"/>
        <v>260480.78861420002</v>
      </c>
      <c r="AE63" s="30">
        <v>31549.572162</v>
      </c>
      <c r="AF63" s="15">
        <v>33483.19</v>
      </c>
      <c r="AG63" s="15">
        <v>9667.5317415999998</v>
      </c>
      <c r="AH63" s="15">
        <v>16460.05</v>
      </c>
      <c r="AI63" s="16">
        <f t="shared" si="5"/>
        <v>91160.343903600005</v>
      </c>
      <c r="AJ63" s="30">
        <v>5991.77</v>
      </c>
      <c r="AK63" s="15">
        <v>17303.27</v>
      </c>
      <c r="AL63" s="15">
        <v>16707.62</v>
      </c>
      <c r="AM63" s="15">
        <v>16042.630000000001</v>
      </c>
      <c r="AN63" s="16">
        <f t="shared" si="6"/>
        <v>56045.290000000008</v>
      </c>
      <c r="AO63" s="30">
        <v>14014.14</v>
      </c>
      <c r="AP63" s="15">
        <v>2141.52</v>
      </c>
      <c r="AQ63" s="15">
        <v>922.63</v>
      </c>
      <c r="AR63" s="15">
        <v>9077.33</v>
      </c>
      <c r="AS63" s="16">
        <f t="shared" si="7"/>
        <v>26155.620000000003</v>
      </c>
      <c r="AT63" s="30">
        <v>8593.7900000000009</v>
      </c>
      <c r="AU63" s="15">
        <v>0</v>
      </c>
      <c r="AV63" s="15">
        <v>6551.83</v>
      </c>
      <c r="AW63" s="15">
        <v>0</v>
      </c>
      <c r="AX63" s="16">
        <f t="shared" si="8"/>
        <v>15145.62</v>
      </c>
      <c r="AY63" s="23">
        <f t="shared" si="9"/>
        <v>652185.94965780003</v>
      </c>
    </row>
    <row r="64" spans="2:51" x14ac:dyDescent="0.2">
      <c r="B64" s="70" t="s">
        <v>332</v>
      </c>
      <c r="C64" s="70" t="s">
        <v>478</v>
      </c>
      <c r="D64" s="68" t="s">
        <v>10</v>
      </c>
      <c r="E64" s="69" t="s">
        <v>106</v>
      </c>
      <c r="F64" s="30">
        <v>0</v>
      </c>
      <c r="G64" s="15">
        <v>0</v>
      </c>
      <c r="H64" s="15">
        <v>0</v>
      </c>
      <c r="I64" s="15">
        <v>0</v>
      </c>
      <c r="J64" s="16">
        <f t="shared" si="0"/>
        <v>0</v>
      </c>
      <c r="K64" s="30">
        <v>0</v>
      </c>
      <c r="L64" s="15">
        <v>0</v>
      </c>
      <c r="M64" s="15">
        <v>0</v>
      </c>
      <c r="N64" s="15">
        <v>0</v>
      </c>
      <c r="O64" s="16">
        <f t="shared" si="1"/>
        <v>0</v>
      </c>
      <c r="P64" s="30">
        <v>0</v>
      </c>
      <c r="Q64" s="15">
        <v>0</v>
      </c>
      <c r="R64" s="15">
        <v>0</v>
      </c>
      <c r="S64" s="15">
        <v>0</v>
      </c>
      <c r="T64" s="16">
        <f t="shared" si="2"/>
        <v>0</v>
      </c>
      <c r="U64" s="30">
        <v>0</v>
      </c>
      <c r="V64" s="15">
        <v>0</v>
      </c>
      <c r="W64" s="15">
        <v>0</v>
      </c>
      <c r="X64" s="15">
        <v>2353.8244199999999</v>
      </c>
      <c r="Y64" s="16">
        <f t="shared" si="3"/>
        <v>2353.8244199999999</v>
      </c>
      <c r="Z64" s="30">
        <v>32.298963307999998</v>
      </c>
      <c r="AA64" s="15">
        <v>61.045664344000002</v>
      </c>
      <c r="AB64" s="15">
        <v>0</v>
      </c>
      <c r="AC64" s="15">
        <v>153.68471625000001</v>
      </c>
      <c r="AD64" s="16">
        <f t="shared" si="4"/>
        <v>247.02934390199999</v>
      </c>
      <c r="AE64" s="30">
        <v>82.847487857999994</v>
      </c>
      <c r="AF64" s="15">
        <v>0</v>
      </c>
      <c r="AG64" s="15">
        <v>0</v>
      </c>
      <c r="AH64" s="15">
        <v>0</v>
      </c>
      <c r="AI64" s="16">
        <f t="shared" si="5"/>
        <v>82.847487857999994</v>
      </c>
      <c r="AJ64" s="30">
        <v>0</v>
      </c>
      <c r="AK64" s="15">
        <v>0</v>
      </c>
      <c r="AL64" s="15">
        <v>0</v>
      </c>
      <c r="AM64" s="15">
        <v>0</v>
      </c>
      <c r="AN64" s="16">
        <f t="shared" si="6"/>
        <v>0</v>
      </c>
      <c r="AO64" s="30">
        <v>0</v>
      </c>
      <c r="AP64" s="15">
        <v>0</v>
      </c>
      <c r="AQ64" s="15">
        <v>0</v>
      </c>
      <c r="AR64" s="15">
        <v>0</v>
      </c>
      <c r="AS64" s="16">
        <f t="shared" si="7"/>
        <v>0</v>
      </c>
      <c r="AT64" s="30">
        <v>0</v>
      </c>
      <c r="AU64" s="15">
        <v>0</v>
      </c>
      <c r="AV64" s="15">
        <v>0</v>
      </c>
      <c r="AW64" s="15">
        <v>0</v>
      </c>
      <c r="AX64" s="16">
        <f t="shared" si="8"/>
        <v>0</v>
      </c>
      <c r="AY64" s="23">
        <f t="shared" si="9"/>
        <v>2683.7012517600001</v>
      </c>
    </row>
    <row r="65" spans="2:51" x14ac:dyDescent="0.2">
      <c r="B65" s="70" t="s">
        <v>332</v>
      </c>
      <c r="C65" s="70" t="s">
        <v>479</v>
      </c>
      <c r="D65" s="68" t="s">
        <v>10</v>
      </c>
      <c r="E65" s="69" t="s">
        <v>107</v>
      </c>
      <c r="F65" s="30">
        <v>461870.75899999996</v>
      </c>
      <c r="G65" s="15">
        <v>524281.96400000004</v>
      </c>
      <c r="H65" s="15">
        <v>567627.74600000004</v>
      </c>
      <c r="I65" s="15">
        <v>440735.05</v>
      </c>
      <c r="J65" s="16">
        <f t="shared" si="0"/>
        <v>1994515.5190000001</v>
      </c>
      <c r="K65" s="30">
        <v>395868.67600000004</v>
      </c>
      <c r="L65" s="15">
        <v>425512.69175</v>
      </c>
      <c r="M65" s="15">
        <v>581092.52</v>
      </c>
      <c r="N65" s="15">
        <v>446829.13</v>
      </c>
      <c r="O65" s="16">
        <f t="shared" si="1"/>
        <v>1849303.0177500001</v>
      </c>
      <c r="P65" s="30">
        <v>604132.18999999994</v>
      </c>
      <c r="Q65" s="15">
        <v>841593.7300000001</v>
      </c>
      <c r="R65" s="15">
        <v>1402718.0499999998</v>
      </c>
      <c r="S65" s="15">
        <v>1210586.6099999999</v>
      </c>
      <c r="T65" s="16">
        <f t="shared" si="2"/>
        <v>4059030.5799999996</v>
      </c>
      <c r="U65" s="30">
        <v>436359.96757499996</v>
      </c>
      <c r="V65" s="15">
        <v>400566.89057999995</v>
      </c>
      <c r="W65" s="15">
        <v>189955.19887399999</v>
      </c>
      <c r="X65" s="15">
        <v>1111539.03675</v>
      </c>
      <c r="Y65" s="16">
        <f t="shared" si="3"/>
        <v>2138421.093779</v>
      </c>
      <c r="Z65" s="30">
        <v>545845.20956999995</v>
      </c>
      <c r="AA65" s="15">
        <v>598828.16226999997</v>
      </c>
      <c r="AB65" s="15">
        <v>688836.24830000009</v>
      </c>
      <c r="AC65" s="15">
        <v>895563.21919999993</v>
      </c>
      <c r="AD65" s="16">
        <f t="shared" si="4"/>
        <v>2729072.8393399999</v>
      </c>
      <c r="AE65" s="30">
        <v>766262.79725000006</v>
      </c>
      <c r="AF65" s="15">
        <v>837044.59279000002</v>
      </c>
      <c r="AG65" s="15">
        <v>839964.54478</v>
      </c>
      <c r="AH65" s="15">
        <v>872560.8</v>
      </c>
      <c r="AI65" s="16">
        <f t="shared" si="5"/>
        <v>3315832.7348199999</v>
      </c>
      <c r="AJ65" s="30">
        <v>889300.32</v>
      </c>
      <c r="AK65" s="15">
        <v>780796.53379999998</v>
      </c>
      <c r="AL65" s="15">
        <v>1007103.25</v>
      </c>
      <c r="AM65" s="15">
        <v>924744.64999999991</v>
      </c>
      <c r="AN65" s="16">
        <f t="shared" si="6"/>
        <v>3601944.7537999996</v>
      </c>
      <c r="AO65" s="30">
        <v>1050410.93</v>
      </c>
      <c r="AP65" s="15">
        <v>851982.61</v>
      </c>
      <c r="AQ65" s="15">
        <v>1186980.9700000002</v>
      </c>
      <c r="AR65" s="15">
        <v>1393547.57</v>
      </c>
      <c r="AS65" s="16">
        <f t="shared" si="7"/>
        <v>4482922.08</v>
      </c>
      <c r="AT65" s="30">
        <v>1207888.6199999999</v>
      </c>
      <c r="AU65" s="15">
        <v>1165193.28</v>
      </c>
      <c r="AV65" s="15">
        <v>1811265.55</v>
      </c>
      <c r="AW65" s="15">
        <v>1812745.96</v>
      </c>
      <c r="AX65" s="16">
        <f t="shared" si="8"/>
        <v>5997093.4100000001</v>
      </c>
      <c r="AY65" s="23">
        <f t="shared" si="9"/>
        <v>30168136.028488997</v>
      </c>
    </row>
    <row r="66" spans="2:51" x14ac:dyDescent="0.2">
      <c r="B66" s="70" t="s">
        <v>332</v>
      </c>
      <c r="C66" s="70" t="s">
        <v>480</v>
      </c>
      <c r="D66" s="68" t="s">
        <v>10</v>
      </c>
      <c r="E66" s="69" t="s">
        <v>108</v>
      </c>
      <c r="F66" s="30">
        <v>123.48</v>
      </c>
      <c r="G66" s="15">
        <v>232.9</v>
      </c>
      <c r="H66" s="15">
        <v>0</v>
      </c>
      <c r="I66" s="15">
        <v>0</v>
      </c>
      <c r="J66" s="16">
        <f t="shared" si="0"/>
        <v>356.38</v>
      </c>
      <c r="K66" s="30">
        <v>0</v>
      </c>
      <c r="L66" s="15">
        <v>0</v>
      </c>
      <c r="M66" s="15">
        <v>0</v>
      </c>
      <c r="N66" s="15">
        <v>0</v>
      </c>
      <c r="O66" s="16">
        <f t="shared" si="1"/>
        <v>0</v>
      </c>
      <c r="P66" s="30">
        <v>80.66</v>
      </c>
      <c r="Q66" s="15">
        <v>86.04</v>
      </c>
      <c r="R66" s="15">
        <v>169.44</v>
      </c>
      <c r="S66" s="15">
        <v>56.84</v>
      </c>
      <c r="T66" s="16">
        <f t="shared" si="2"/>
        <v>392.98</v>
      </c>
      <c r="U66" s="30">
        <v>0</v>
      </c>
      <c r="V66" s="15">
        <v>0</v>
      </c>
      <c r="W66" s="15">
        <v>0</v>
      </c>
      <c r="X66" s="15">
        <v>0</v>
      </c>
      <c r="Y66" s="16">
        <f t="shared" si="3"/>
        <v>0</v>
      </c>
      <c r="Z66" s="30">
        <v>0</v>
      </c>
      <c r="AA66" s="15">
        <v>0</v>
      </c>
      <c r="AB66" s="15">
        <v>0</v>
      </c>
      <c r="AC66" s="15">
        <v>183.23</v>
      </c>
      <c r="AD66" s="16">
        <f t="shared" si="4"/>
        <v>183.23</v>
      </c>
      <c r="AE66" s="30">
        <v>0</v>
      </c>
      <c r="AF66" s="15">
        <v>0</v>
      </c>
      <c r="AG66" s="15">
        <v>0</v>
      </c>
      <c r="AH66" s="15">
        <v>0</v>
      </c>
      <c r="AI66" s="16">
        <f t="shared" si="5"/>
        <v>0</v>
      </c>
      <c r="AJ66" s="30">
        <v>0</v>
      </c>
      <c r="AK66" s="15">
        <v>0</v>
      </c>
      <c r="AL66" s="15">
        <v>0</v>
      </c>
      <c r="AM66" s="15">
        <v>0</v>
      </c>
      <c r="AN66" s="16">
        <f t="shared" si="6"/>
        <v>0</v>
      </c>
      <c r="AO66" s="30">
        <v>0</v>
      </c>
      <c r="AP66" s="15">
        <v>0</v>
      </c>
      <c r="AQ66" s="15">
        <v>0</v>
      </c>
      <c r="AR66" s="15">
        <v>0</v>
      </c>
      <c r="AS66" s="16">
        <f t="shared" si="7"/>
        <v>0</v>
      </c>
      <c r="AT66" s="30">
        <v>0</v>
      </c>
      <c r="AU66" s="15">
        <v>0</v>
      </c>
      <c r="AV66" s="15">
        <v>0</v>
      </c>
      <c r="AW66" s="15">
        <v>0</v>
      </c>
      <c r="AX66" s="16">
        <f t="shared" si="8"/>
        <v>0</v>
      </c>
      <c r="AY66" s="23">
        <f t="shared" si="9"/>
        <v>932.59</v>
      </c>
    </row>
    <row r="67" spans="2:51" x14ac:dyDescent="0.2">
      <c r="B67" s="70" t="s">
        <v>332</v>
      </c>
      <c r="C67" s="70" t="s">
        <v>481</v>
      </c>
      <c r="D67" s="68" t="s">
        <v>10</v>
      </c>
      <c r="E67" s="69" t="s">
        <v>109</v>
      </c>
      <c r="F67" s="30">
        <v>0</v>
      </c>
      <c r="G67" s="15">
        <v>0</v>
      </c>
      <c r="H67" s="15">
        <v>0</v>
      </c>
      <c r="I67" s="15">
        <v>0</v>
      </c>
      <c r="J67" s="16">
        <f t="shared" si="0"/>
        <v>0</v>
      </c>
      <c r="K67" s="30">
        <v>0</v>
      </c>
      <c r="L67" s="15">
        <v>0</v>
      </c>
      <c r="M67" s="15">
        <v>0</v>
      </c>
      <c r="N67" s="15">
        <v>2079.86</v>
      </c>
      <c r="O67" s="16">
        <f t="shared" si="1"/>
        <v>2079.86</v>
      </c>
      <c r="P67" s="30">
        <v>0</v>
      </c>
      <c r="Q67" s="15">
        <v>0</v>
      </c>
      <c r="R67" s="15">
        <v>0</v>
      </c>
      <c r="S67" s="15">
        <v>0</v>
      </c>
      <c r="T67" s="16">
        <f t="shared" si="2"/>
        <v>0</v>
      </c>
      <c r="U67" s="30">
        <v>0</v>
      </c>
      <c r="V67" s="15">
        <v>0</v>
      </c>
      <c r="W67" s="15">
        <v>0</v>
      </c>
      <c r="X67" s="15">
        <v>0</v>
      </c>
      <c r="Y67" s="16">
        <f t="shared" si="3"/>
        <v>0</v>
      </c>
      <c r="Z67" s="30">
        <v>0</v>
      </c>
      <c r="AA67" s="15">
        <v>0</v>
      </c>
      <c r="AB67" s="15">
        <v>0</v>
      </c>
      <c r="AC67" s="15">
        <v>0</v>
      </c>
      <c r="AD67" s="16">
        <f t="shared" si="4"/>
        <v>0</v>
      </c>
      <c r="AE67" s="30">
        <v>1634.0373</v>
      </c>
      <c r="AF67" s="15">
        <v>0</v>
      </c>
      <c r="AG67" s="15">
        <v>0</v>
      </c>
      <c r="AH67" s="15">
        <v>0</v>
      </c>
      <c r="AI67" s="16">
        <f t="shared" si="5"/>
        <v>1634.0373</v>
      </c>
      <c r="AJ67" s="30">
        <v>0</v>
      </c>
      <c r="AK67" s="15">
        <v>0</v>
      </c>
      <c r="AL67" s="15">
        <v>0</v>
      </c>
      <c r="AM67" s="15">
        <v>0</v>
      </c>
      <c r="AN67" s="16">
        <f t="shared" si="6"/>
        <v>0</v>
      </c>
      <c r="AO67" s="30">
        <v>0</v>
      </c>
      <c r="AP67" s="15">
        <v>0</v>
      </c>
      <c r="AQ67" s="15">
        <v>0</v>
      </c>
      <c r="AR67" s="15">
        <v>0</v>
      </c>
      <c r="AS67" s="16">
        <f t="shared" si="7"/>
        <v>0</v>
      </c>
      <c r="AT67" s="30">
        <v>0</v>
      </c>
      <c r="AU67" s="15">
        <v>0</v>
      </c>
      <c r="AV67" s="15">
        <v>0</v>
      </c>
      <c r="AW67" s="15">
        <v>0</v>
      </c>
      <c r="AX67" s="16">
        <f t="shared" si="8"/>
        <v>0</v>
      </c>
      <c r="AY67" s="23">
        <f t="shared" si="9"/>
        <v>3713.8973000000001</v>
      </c>
    </row>
    <row r="68" spans="2:51" x14ac:dyDescent="0.2">
      <c r="B68" s="70" t="s">
        <v>332</v>
      </c>
      <c r="C68" s="70" t="s">
        <v>482</v>
      </c>
      <c r="D68" s="68" t="s">
        <v>10</v>
      </c>
      <c r="E68" s="69" t="s">
        <v>110</v>
      </c>
      <c r="F68" s="30">
        <v>0</v>
      </c>
      <c r="G68" s="15">
        <v>891.59999999999991</v>
      </c>
      <c r="H68" s="15">
        <v>0</v>
      </c>
      <c r="I68" s="15">
        <v>473.89</v>
      </c>
      <c r="J68" s="16">
        <f t="shared" si="0"/>
        <v>1365.4899999999998</v>
      </c>
      <c r="K68" s="30">
        <v>785.15</v>
      </c>
      <c r="L68" s="15">
        <v>0</v>
      </c>
      <c r="M68" s="15">
        <v>0</v>
      </c>
      <c r="N68" s="15">
        <v>11500.08</v>
      </c>
      <c r="O68" s="16">
        <f t="shared" si="1"/>
        <v>12285.23</v>
      </c>
      <c r="P68" s="30">
        <v>1798.3159999999998</v>
      </c>
      <c r="Q68" s="15">
        <v>7856.9500000000007</v>
      </c>
      <c r="R68" s="15">
        <v>6955.2199999999993</v>
      </c>
      <c r="S68" s="15">
        <v>320.36</v>
      </c>
      <c r="T68" s="16">
        <f t="shared" si="2"/>
        <v>16930.845999999998</v>
      </c>
      <c r="U68" s="30">
        <v>629.58000000000004</v>
      </c>
      <c r="V68" s="15">
        <v>6015.9400000000005</v>
      </c>
      <c r="W68" s="15">
        <v>1715.59</v>
      </c>
      <c r="X68" s="15">
        <v>915.96</v>
      </c>
      <c r="Y68" s="16">
        <f t="shared" si="3"/>
        <v>9277.07</v>
      </c>
      <c r="Z68" s="30">
        <v>5225.8900000000003</v>
      </c>
      <c r="AA68" s="15">
        <v>2453.2399999999998</v>
      </c>
      <c r="AB68" s="15">
        <v>394.64</v>
      </c>
      <c r="AC68" s="15">
        <v>1007.1800000000001</v>
      </c>
      <c r="AD68" s="16">
        <f t="shared" si="4"/>
        <v>9080.9500000000007</v>
      </c>
      <c r="AE68" s="30">
        <v>1557.3700000000001</v>
      </c>
      <c r="AF68" s="15">
        <v>1225.25</v>
      </c>
      <c r="AG68" s="15">
        <v>0</v>
      </c>
      <c r="AH68" s="15">
        <v>1710.8600000000001</v>
      </c>
      <c r="AI68" s="16">
        <f t="shared" si="5"/>
        <v>4493.4799999999996</v>
      </c>
      <c r="AJ68" s="30">
        <v>1886.2600000000002</v>
      </c>
      <c r="AK68" s="15">
        <v>804.66000000000008</v>
      </c>
      <c r="AL68" s="15">
        <v>0</v>
      </c>
      <c r="AM68" s="15">
        <v>0</v>
      </c>
      <c r="AN68" s="16">
        <f t="shared" si="6"/>
        <v>2690.92</v>
      </c>
      <c r="AO68" s="30">
        <v>0</v>
      </c>
      <c r="AP68" s="15">
        <v>0</v>
      </c>
      <c r="AQ68" s="15">
        <v>0</v>
      </c>
      <c r="AR68" s="15">
        <v>0</v>
      </c>
      <c r="AS68" s="16">
        <f t="shared" si="7"/>
        <v>0</v>
      </c>
      <c r="AT68" s="30">
        <v>82.02</v>
      </c>
      <c r="AU68" s="15">
        <v>0</v>
      </c>
      <c r="AV68" s="15">
        <v>0</v>
      </c>
      <c r="AW68" s="15">
        <v>0</v>
      </c>
      <c r="AX68" s="16">
        <f t="shared" si="8"/>
        <v>82.02</v>
      </c>
      <c r="AY68" s="23">
        <f t="shared" si="9"/>
        <v>56206.005999999987</v>
      </c>
    </row>
    <row r="69" spans="2:51" x14ac:dyDescent="0.2">
      <c r="B69" s="70" t="s">
        <v>332</v>
      </c>
      <c r="C69" s="70" t="s">
        <v>483</v>
      </c>
      <c r="D69" s="68" t="s">
        <v>10</v>
      </c>
      <c r="E69" s="69" t="s">
        <v>111</v>
      </c>
      <c r="F69" s="30">
        <v>0</v>
      </c>
      <c r="G69" s="15">
        <v>0</v>
      </c>
      <c r="H69" s="15">
        <v>0</v>
      </c>
      <c r="I69" s="15">
        <v>0</v>
      </c>
      <c r="J69" s="16">
        <f t="shared" si="0"/>
        <v>0</v>
      </c>
      <c r="K69" s="30">
        <v>0</v>
      </c>
      <c r="L69" s="15">
        <v>0</v>
      </c>
      <c r="M69" s="15">
        <v>0</v>
      </c>
      <c r="N69" s="15">
        <v>0</v>
      </c>
      <c r="O69" s="16">
        <f t="shared" si="1"/>
        <v>0</v>
      </c>
      <c r="P69" s="30">
        <v>0</v>
      </c>
      <c r="Q69" s="15">
        <v>0</v>
      </c>
      <c r="R69" s="15">
        <v>0</v>
      </c>
      <c r="S69" s="15">
        <v>0</v>
      </c>
      <c r="T69" s="16">
        <f t="shared" si="2"/>
        <v>0</v>
      </c>
      <c r="U69" s="30">
        <v>0</v>
      </c>
      <c r="V69" s="15">
        <v>0</v>
      </c>
      <c r="W69" s="15">
        <v>966.80749403999994</v>
      </c>
      <c r="X69" s="15">
        <v>1249.3084019600001</v>
      </c>
      <c r="Y69" s="16">
        <f t="shared" si="3"/>
        <v>2216.1158960000002</v>
      </c>
      <c r="Z69" s="30">
        <v>481.44110546000002</v>
      </c>
      <c r="AA69" s="15">
        <v>667.68519172799995</v>
      </c>
      <c r="AB69" s="15">
        <v>115.90587115400001</v>
      </c>
      <c r="AC69" s="15">
        <v>570.71265724900002</v>
      </c>
      <c r="AD69" s="16">
        <f t="shared" si="4"/>
        <v>1835.7448255910003</v>
      </c>
      <c r="AE69" s="30">
        <v>52.160581301000001</v>
      </c>
      <c r="AF69" s="15">
        <v>0</v>
      </c>
      <c r="AG69" s="15">
        <v>0</v>
      </c>
      <c r="AH69" s="15">
        <v>0</v>
      </c>
      <c r="AI69" s="16">
        <f t="shared" si="5"/>
        <v>52.160581301000001</v>
      </c>
      <c r="AJ69" s="30">
        <v>0</v>
      </c>
      <c r="AK69" s="15">
        <v>0</v>
      </c>
      <c r="AL69" s="15">
        <v>0</v>
      </c>
      <c r="AM69" s="15">
        <v>0</v>
      </c>
      <c r="AN69" s="16">
        <f t="shared" si="6"/>
        <v>0</v>
      </c>
      <c r="AO69" s="30">
        <v>0</v>
      </c>
      <c r="AP69" s="15">
        <v>0</v>
      </c>
      <c r="AQ69" s="15">
        <v>0</v>
      </c>
      <c r="AR69" s="15">
        <v>0</v>
      </c>
      <c r="AS69" s="16">
        <f t="shared" si="7"/>
        <v>0</v>
      </c>
      <c r="AT69" s="30">
        <v>0</v>
      </c>
      <c r="AU69" s="15">
        <v>0</v>
      </c>
      <c r="AV69" s="15">
        <v>0</v>
      </c>
      <c r="AW69" s="15">
        <v>0</v>
      </c>
      <c r="AX69" s="16">
        <f t="shared" si="8"/>
        <v>0</v>
      </c>
      <c r="AY69" s="23">
        <f t="shared" si="9"/>
        <v>4104.0213028920007</v>
      </c>
    </row>
    <row r="70" spans="2:51" x14ac:dyDescent="0.2">
      <c r="B70" s="70" t="s">
        <v>332</v>
      </c>
      <c r="C70" s="70" t="s">
        <v>484</v>
      </c>
      <c r="D70" s="68" t="s">
        <v>10</v>
      </c>
      <c r="E70" s="69" t="s">
        <v>112</v>
      </c>
      <c r="F70" s="30">
        <v>0</v>
      </c>
      <c r="G70" s="15">
        <v>0</v>
      </c>
      <c r="H70" s="15">
        <v>0</v>
      </c>
      <c r="I70" s="15">
        <v>0</v>
      </c>
      <c r="J70" s="16">
        <f t="shared" si="0"/>
        <v>0</v>
      </c>
      <c r="K70" s="30">
        <v>0</v>
      </c>
      <c r="L70" s="15">
        <v>0</v>
      </c>
      <c r="M70" s="15">
        <v>564.84</v>
      </c>
      <c r="N70" s="15">
        <v>667.34</v>
      </c>
      <c r="O70" s="16">
        <f t="shared" si="1"/>
        <v>1232.18</v>
      </c>
      <c r="P70" s="30">
        <v>441.71000000000004</v>
      </c>
      <c r="Q70" s="15">
        <v>0</v>
      </c>
      <c r="R70" s="15">
        <v>0</v>
      </c>
      <c r="S70" s="15">
        <v>0</v>
      </c>
      <c r="T70" s="16">
        <f t="shared" si="2"/>
        <v>441.71000000000004</v>
      </c>
      <c r="U70" s="30">
        <v>0</v>
      </c>
      <c r="V70" s="15">
        <v>46464.428760000003</v>
      </c>
      <c r="W70" s="15">
        <v>52755.868147699999</v>
      </c>
      <c r="X70" s="15">
        <v>42210.49811</v>
      </c>
      <c r="Y70" s="16">
        <f t="shared" si="3"/>
        <v>141430.7950177</v>
      </c>
      <c r="Z70" s="30">
        <v>100922.659293</v>
      </c>
      <c r="AA70" s="15">
        <v>40298.792357899998</v>
      </c>
      <c r="AB70" s="15">
        <v>26955.392101500001</v>
      </c>
      <c r="AC70" s="15">
        <v>34169.665781399999</v>
      </c>
      <c r="AD70" s="16">
        <f t="shared" si="4"/>
        <v>202346.50953380001</v>
      </c>
      <c r="AE70" s="30">
        <v>4938.9388648000004</v>
      </c>
      <c r="AF70" s="15">
        <v>0</v>
      </c>
      <c r="AG70" s="15">
        <v>53.636104799999998</v>
      </c>
      <c r="AH70" s="15">
        <v>0</v>
      </c>
      <c r="AI70" s="16">
        <f t="shared" si="5"/>
        <v>4992.5749696000003</v>
      </c>
      <c r="AJ70" s="30">
        <v>0</v>
      </c>
      <c r="AK70" s="15">
        <v>0</v>
      </c>
      <c r="AL70" s="15">
        <v>0</v>
      </c>
      <c r="AM70" s="15">
        <v>0</v>
      </c>
      <c r="AN70" s="16">
        <f t="shared" si="6"/>
        <v>0</v>
      </c>
      <c r="AO70" s="30">
        <v>0</v>
      </c>
      <c r="AP70" s="15">
        <v>0</v>
      </c>
      <c r="AQ70" s="15">
        <v>0</v>
      </c>
      <c r="AR70" s="15">
        <v>29.06</v>
      </c>
      <c r="AS70" s="16">
        <f t="shared" si="7"/>
        <v>29.06</v>
      </c>
      <c r="AT70" s="30">
        <v>25.4</v>
      </c>
      <c r="AU70" s="15">
        <v>0</v>
      </c>
      <c r="AV70" s="15">
        <v>0</v>
      </c>
      <c r="AW70" s="15">
        <v>0</v>
      </c>
      <c r="AX70" s="16">
        <f t="shared" si="8"/>
        <v>25.4</v>
      </c>
      <c r="AY70" s="23">
        <f t="shared" si="9"/>
        <v>350498.22952110006</v>
      </c>
    </row>
    <row r="71" spans="2:51" x14ac:dyDescent="0.2">
      <c r="B71" s="70" t="s">
        <v>332</v>
      </c>
      <c r="C71" s="70" t="s">
        <v>485</v>
      </c>
      <c r="D71" s="68" t="s">
        <v>10</v>
      </c>
      <c r="E71" s="69" t="s">
        <v>113</v>
      </c>
      <c r="F71" s="30">
        <v>0</v>
      </c>
      <c r="G71" s="15">
        <v>0</v>
      </c>
      <c r="H71" s="15">
        <v>0</v>
      </c>
      <c r="I71" s="15">
        <v>0</v>
      </c>
      <c r="J71" s="16">
        <f t="shared" si="0"/>
        <v>0</v>
      </c>
      <c r="K71" s="30">
        <v>0</v>
      </c>
      <c r="L71" s="15">
        <v>0</v>
      </c>
      <c r="M71" s="15">
        <v>0</v>
      </c>
      <c r="N71" s="15">
        <v>0</v>
      </c>
      <c r="O71" s="16">
        <f t="shared" si="1"/>
        <v>0</v>
      </c>
      <c r="P71" s="30">
        <v>0</v>
      </c>
      <c r="Q71" s="15">
        <v>0</v>
      </c>
      <c r="R71" s="15">
        <v>0</v>
      </c>
      <c r="S71" s="15">
        <v>0</v>
      </c>
      <c r="T71" s="16">
        <f t="shared" si="2"/>
        <v>0</v>
      </c>
      <c r="U71" s="30">
        <v>0</v>
      </c>
      <c r="V71" s="15">
        <v>0</v>
      </c>
      <c r="W71" s="15">
        <v>5267.5420996000003</v>
      </c>
      <c r="X71" s="15">
        <v>5344.0713378</v>
      </c>
      <c r="Y71" s="16">
        <f t="shared" si="3"/>
        <v>10611.613437399999</v>
      </c>
      <c r="Z71" s="30">
        <v>11184.672809400001</v>
      </c>
      <c r="AA71" s="15">
        <v>5893.3578178000007</v>
      </c>
      <c r="AB71" s="15">
        <v>4056.8643359399998</v>
      </c>
      <c r="AC71" s="15">
        <v>4209.7167825500001</v>
      </c>
      <c r="AD71" s="16">
        <f t="shared" si="4"/>
        <v>25344.611745690003</v>
      </c>
      <c r="AE71" s="30">
        <v>1498.4548258</v>
      </c>
      <c r="AF71" s="15">
        <v>0</v>
      </c>
      <c r="AG71" s="15">
        <v>0</v>
      </c>
      <c r="AH71" s="15">
        <v>0</v>
      </c>
      <c r="AI71" s="16">
        <f t="shared" si="5"/>
        <v>1498.4548258</v>
      </c>
      <c r="AJ71" s="30">
        <v>0</v>
      </c>
      <c r="AK71" s="15">
        <v>0</v>
      </c>
      <c r="AL71" s="15">
        <v>0</v>
      </c>
      <c r="AM71" s="15">
        <v>0</v>
      </c>
      <c r="AN71" s="16">
        <f t="shared" si="6"/>
        <v>0</v>
      </c>
      <c r="AO71" s="30">
        <v>0</v>
      </c>
      <c r="AP71" s="15">
        <v>0</v>
      </c>
      <c r="AQ71" s="15">
        <v>0</v>
      </c>
      <c r="AR71" s="15">
        <v>0</v>
      </c>
      <c r="AS71" s="16">
        <f t="shared" si="7"/>
        <v>0</v>
      </c>
      <c r="AT71" s="30">
        <v>0</v>
      </c>
      <c r="AU71" s="15">
        <v>0</v>
      </c>
      <c r="AV71" s="15">
        <v>0</v>
      </c>
      <c r="AW71" s="15">
        <v>0</v>
      </c>
      <c r="AX71" s="16">
        <f t="shared" si="8"/>
        <v>0</v>
      </c>
      <c r="AY71" s="23">
        <f t="shared" si="9"/>
        <v>37454.680008890005</v>
      </c>
    </row>
    <row r="72" spans="2:51" x14ac:dyDescent="0.2">
      <c r="B72" s="70" t="s">
        <v>332</v>
      </c>
      <c r="C72" s="70" t="s">
        <v>486</v>
      </c>
      <c r="D72" s="68" t="s">
        <v>10</v>
      </c>
      <c r="E72" s="69" t="s">
        <v>114</v>
      </c>
      <c r="F72" s="30">
        <v>0</v>
      </c>
      <c r="G72" s="15">
        <v>0</v>
      </c>
      <c r="H72" s="15">
        <v>0</v>
      </c>
      <c r="I72" s="15">
        <v>0</v>
      </c>
      <c r="J72" s="16">
        <f t="shared" si="0"/>
        <v>0</v>
      </c>
      <c r="K72" s="30">
        <v>0</v>
      </c>
      <c r="L72" s="15">
        <v>0</v>
      </c>
      <c r="M72" s="15">
        <v>0</v>
      </c>
      <c r="N72" s="15">
        <v>0</v>
      </c>
      <c r="O72" s="16">
        <f t="shared" si="1"/>
        <v>0</v>
      </c>
      <c r="P72" s="30">
        <v>0</v>
      </c>
      <c r="Q72" s="15">
        <v>0</v>
      </c>
      <c r="R72" s="15">
        <v>0</v>
      </c>
      <c r="S72" s="15">
        <v>0</v>
      </c>
      <c r="T72" s="16">
        <f t="shared" si="2"/>
        <v>0</v>
      </c>
      <c r="U72" s="30">
        <v>0</v>
      </c>
      <c r="V72" s="15">
        <v>0</v>
      </c>
      <c r="W72" s="15">
        <v>0</v>
      </c>
      <c r="X72" s="15">
        <v>0</v>
      </c>
      <c r="Y72" s="16">
        <f t="shared" si="3"/>
        <v>0</v>
      </c>
      <c r="Z72" s="30">
        <v>0</v>
      </c>
      <c r="AA72" s="15">
        <v>0</v>
      </c>
      <c r="AB72" s="15">
        <v>0</v>
      </c>
      <c r="AC72" s="15">
        <v>0</v>
      </c>
      <c r="AD72" s="16">
        <f t="shared" si="4"/>
        <v>0</v>
      </c>
      <c r="AE72" s="30">
        <v>20.4394174</v>
      </c>
      <c r="AF72" s="15">
        <v>3.5512778000000003</v>
      </c>
      <c r="AG72" s="15">
        <v>0</v>
      </c>
      <c r="AH72" s="15">
        <v>0</v>
      </c>
      <c r="AI72" s="16">
        <f t="shared" si="5"/>
        <v>23.990695200000001</v>
      </c>
      <c r="AJ72" s="30">
        <v>0</v>
      </c>
      <c r="AK72" s="15">
        <v>0</v>
      </c>
      <c r="AL72" s="15">
        <v>0</v>
      </c>
      <c r="AM72" s="15">
        <v>0</v>
      </c>
      <c r="AN72" s="16">
        <f t="shared" si="6"/>
        <v>0</v>
      </c>
      <c r="AO72" s="30">
        <v>0</v>
      </c>
      <c r="AP72" s="15">
        <v>0</v>
      </c>
      <c r="AQ72" s="15">
        <v>0</v>
      </c>
      <c r="AR72" s="15">
        <v>0</v>
      </c>
      <c r="AS72" s="16">
        <f t="shared" si="7"/>
        <v>0</v>
      </c>
      <c r="AT72" s="30">
        <v>0</v>
      </c>
      <c r="AU72" s="15">
        <v>0</v>
      </c>
      <c r="AV72" s="15">
        <v>0</v>
      </c>
      <c r="AW72" s="15">
        <v>0</v>
      </c>
      <c r="AX72" s="16">
        <f t="shared" si="8"/>
        <v>0</v>
      </c>
      <c r="AY72" s="23">
        <f t="shared" si="9"/>
        <v>23.990695200000001</v>
      </c>
    </row>
    <row r="73" spans="2:51" x14ac:dyDescent="0.2">
      <c r="B73" s="70" t="s">
        <v>332</v>
      </c>
      <c r="C73" s="70" t="s">
        <v>487</v>
      </c>
      <c r="D73" s="68" t="s">
        <v>10</v>
      </c>
      <c r="E73" s="69" t="s">
        <v>115</v>
      </c>
      <c r="F73" s="30">
        <v>3534.0299999999997</v>
      </c>
      <c r="G73" s="15">
        <v>641.85</v>
      </c>
      <c r="H73" s="15">
        <v>2291.46</v>
      </c>
      <c r="I73" s="15">
        <v>2534.59</v>
      </c>
      <c r="J73" s="16">
        <f t="shared" si="0"/>
        <v>9001.93</v>
      </c>
      <c r="K73" s="30">
        <v>1041.51</v>
      </c>
      <c r="L73" s="15">
        <v>11.77</v>
      </c>
      <c r="M73" s="15">
        <v>58.61</v>
      </c>
      <c r="N73" s="15">
        <v>738.23</v>
      </c>
      <c r="O73" s="16">
        <f t="shared" si="1"/>
        <v>1850.12</v>
      </c>
      <c r="P73" s="30">
        <v>744.63</v>
      </c>
      <c r="Q73" s="15">
        <v>3859.12</v>
      </c>
      <c r="R73" s="15">
        <v>6141.45</v>
      </c>
      <c r="S73" s="15">
        <v>0</v>
      </c>
      <c r="T73" s="16">
        <f t="shared" si="2"/>
        <v>10745.2</v>
      </c>
      <c r="U73" s="30">
        <v>35966.82</v>
      </c>
      <c r="V73" s="15">
        <v>24073.040000000005</v>
      </c>
      <c r="W73" s="15">
        <v>1689.4517724</v>
      </c>
      <c r="X73" s="15">
        <v>1927.9505120000001</v>
      </c>
      <c r="Y73" s="16">
        <f t="shared" si="3"/>
        <v>63657.262284400007</v>
      </c>
      <c r="Z73" s="30">
        <v>15.026075767</v>
      </c>
      <c r="AA73" s="15">
        <v>42137.252919012004</v>
      </c>
      <c r="AB73" s="15">
        <v>72045.171025999996</v>
      </c>
      <c r="AC73" s="15">
        <v>620.0758568</v>
      </c>
      <c r="AD73" s="16">
        <f t="shared" si="4"/>
        <v>114817.525877579</v>
      </c>
      <c r="AE73" s="30">
        <v>362.03743218</v>
      </c>
      <c r="AF73" s="15">
        <v>116.56</v>
      </c>
      <c r="AG73" s="15">
        <v>31.324999999999999</v>
      </c>
      <c r="AH73" s="15">
        <v>2619.63</v>
      </c>
      <c r="AI73" s="16">
        <f t="shared" si="5"/>
        <v>3129.5524321800003</v>
      </c>
      <c r="AJ73" s="30">
        <v>1695.68</v>
      </c>
      <c r="AK73" s="15">
        <v>1009.3499999999999</v>
      </c>
      <c r="AL73" s="15">
        <v>1548.23</v>
      </c>
      <c r="AM73" s="15">
        <v>1678.67</v>
      </c>
      <c r="AN73" s="16">
        <f t="shared" si="6"/>
        <v>5931.93</v>
      </c>
      <c r="AO73" s="30">
        <v>2040.18</v>
      </c>
      <c r="AP73" s="15">
        <v>929.99</v>
      </c>
      <c r="AQ73" s="15">
        <v>578.86</v>
      </c>
      <c r="AR73" s="15">
        <v>342.03</v>
      </c>
      <c r="AS73" s="16">
        <f t="shared" si="7"/>
        <v>3891.0600000000004</v>
      </c>
      <c r="AT73" s="30">
        <v>319.58999999999997</v>
      </c>
      <c r="AU73" s="15">
        <v>161.05000000000001</v>
      </c>
      <c r="AV73" s="15">
        <v>844.16</v>
      </c>
      <c r="AW73" s="15">
        <v>212.36</v>
      </c>
      <c r="AX73" s="16">
        <f t="shared" si="8"/>
        <v>1537.1599999999999</v>
      </c>
      <c r="AY73" s="23">
        <f t="shared" si="9"/>
        <v>214561.740594159</v>
      </c>
    </row>
    <row r="74" spans="2:51" x14ac:dyDescent="0.2">
      <c r="B74" s="70" t="s">
        <v>332</v>
      </c>
      <c r="C74" s="70" t="s">
        <v>488</v>
      </c>
      <c r="D74" s="68" t="s">
        <v>10</v>
      </c>
      <c r="E74" s="69" t="s">
        <v>116</v>
      </c>
      <c r="F74" s="30">
        <v>175.17000000000002</v>
      </c>
      <c r="G74" s="15">
        <v>1085.3600000000001</v>
      </c>
      <c r="H74" s="15">
        <v>839.25</v>
      </c>
      <c r="I74" s="15">
        <v>1735.1599999999999</v>
      </c>
      <c r="J74" s="16">
        <f t="shared" si="0"/>
        <v>3834.94</v>
      </c>
      <c r="K74" s="30">
        <v>1149.9100000000001</v>
      </c>
      <c r="L74" s="15">
        <v>0</v>
      </c>
      <c r="M74" s="15">
        <v>0</v>
      </c>
      <c r="N74" s="15">
        <v>0</v>
      </c>
      <c r="O74" s="16">
        <f t="shared" si="1"/>
        <v>1149.9100000000001</v>
      </c>
      <c r="P74" s="30">
        <v>1886.0300000000002</v>
      </c>
      <c r="Q74" s="15">
        <v>478.49</v>
      </c>
      <c r="R74" s="15">
        <v>233.96</v>
      </c>
      <c r="S74" s="15">
        <v>0</v>
      </c>
      <c r="T74" s="16">
        <f t="shared" si="2"/>
        <v>2598.4800000000005</v>
      </c>
      <c r="U74" s="30">
        <v>0</v>
      </c>
      <c r="V74" s="15">
        <v>0</v>
      </c>
      <c r="W74" s="15">
        <v>0</v>
      </c>
      <c r="X74" s="15">
        <v>0</v>
      </c>
      <c r="Y74" s="16">
        <f t="shared" si="3"/>
        <v>0</v>
      </c>
      <c r="Z74" s="30">
        <v>0</v>
      </c>
      <c r="AA74" s="15">
        <v>0</v>
      </c>
      <c r="AB74" s="15">
        <v>0</v>
      </c>
      <c r="AC74" s="15">
        <v>0</v>
      </c>
      <c r="AD74" s="16">
        <f t="shared" si="4"/>
        <v>0</v>
      </c>
      <c r="AE74" s="30">
        <v>0</v>
      </c>
      <c r="AF74" s="15">
        <v>0</v>
      </c>
      <c r="AG74" s="15">
        <v>0</v>
      </c>
      <c r="AH74" s="15">
        <v>0</v>
      </c>
      <c r="AI74" s="16">
        <f t="shared" si="5"/>
        <v>0</v>
      </c>
      <c r="AJ74" s="30">
        <v>0</v>
      </c>
      <c r="AK74" s="15">
        <v>0</v>
      </c>
      <c r="AL74" s="15">
        <v>0</v>
      </c>
      <c r="AM74" s="15">
        <v>0</v>
      </c>
      <c r="AN74" s="16">
        <f t="shared" si="6"/>
        <v>0</v>
      </c>
      <c r="AO74" s="30">
        <v>0</v>
      </c>
      <c r="AP74" s="15">
        <v>0</v>
      </c>
      <c r="AQ74" s="15">
        <v>0</v>
      </c>
      <c r="AR74" s="15">
        <v>0</v>
      </c>
      <c r="AS74" s="16">
        <f t="shared" si="7"/>
        <v>0</v>
      </c>
      <c r="AT74" s="30">
        <v>0</v>
      </c>
      <c r="AU74" s="15">
        <v>0</v>
      </c>
      <c r="AV74" s="15">
        <v>0</v>
      </c>
      <c r="AW74" s="15">
        <v>0</v>
      </c>
      <c r="AX74" s="16">
        <f t="shared" si="8"/>
        <v>0</v>
      </c>
      <c r="AY74" s="23">
        <f t="shared" si="9"/>
        <v>7583.3300000000008</v>
      </c>
    </row>
    <row r="75" spans="2:51" x14ac:dyDescent="0.2">
      <c r="B75" s="70" t="s">
        <v>332</v>
      </c>
      <c r="C75" s="70" t="s">
        <v>489</v>
      </c>
      <c r="D75" s="68" t="s">
        <v>10</v>
      </c>
      <c r="E75" s="69" t="s">
        <v>117</v>
      </c>
      <c r="F75" s="30">
        <v>10133.044000000002</v>
      </c>
      <c r="G75" s="15">
        <v>30927.42</v>
      </c>
      <c r="H75" s="15">
        <v>18544.71</v>
      </c>
      <c r="I75" s="15">
        <v>11873.949999999999</v>
      </c>
      <c r="J75" s="16">
        <f t="shared" si="0"/>
        <v>71479.123999999996</v>
      </c>
      <c r="K75" s="30">
        <v>4224.84</v>
      </c>
      <c r="L75" s="15">
        <v>7851.8099999999995</v>
      </c>
      <c r="M75" s="15">
        <v>1322.896</v>
      </c>
      <c r="N75" s="15">
        <v>280.85000000000002</v>
      </c>
      <c r="O75" s="16">
        <f t="shared" si="1"/>
        <v>13680.396000000001</v>
      </c>
      <c r="P75" s="30">
        <v>381.90999999999997</v>
      </c>
      <c r="Q75" s="15">
        <v>0</v>
      </c>
      <c r="R75" s="15">
        <v>0</v>
      </c>
      <c r="S75" s="15">
        <v>515.13</v>
      </c>
      <c r="T75" s="16">
        <f t="shared" si="2"/>
        <v>897.04</v>
      </c>
      <c r="U75" s="30">
        <v>0</v>
      </c>
      <c r="V75" s="15">
        <v>0</v>
      </c>
      <c r="W75" s="15">
        <v>0</v>
      </c>
      <c r="X75" s="15">
        <v>0</v>
      </c>
      <c r="Y75" s="16">
        <f t="shared" si="3"/>
        <v>0</v>
      </c>
      <c r="Z75" s="30">
        <v>0</v>
      </c>
      <c r="AA75" s="15">
        <v>31636.15</v>
      </c>
      <c r="AB75" s="15">
        <v>94460.76999999999</v>
      </c>
      <c r="AC75" s="15">
        <v>105767.36</v>
      </c>
      <c r="AD75" s="16">
        <f t="shared" si="4"/>
        <v>231864.27999999997</v>
      </c>
      <c r="AE75" s="30">
        <v>62912.72</v>
      </c>
      <c r="AF75" s="15">
        <v>71090.069999999992</v>
      </c>
      <c r="AG75" s="15">
        <v>84605.74</v>
      </c>
      <c r="AH75" s="15">
        <v>51427.03</v>
      </c>
      <c r="AI75" s="16">
        <f t="shared" si="5"/>
        <v>270035.55999999994</v>
      </c>
      <c r="AJ75" s="30">
        <v>55811.16</v>
      </c>
      <c r="AK75" s="15">
        <v>34102.339999999997</v>
      </c>
      <c r="AL75" s="15">
        <v>0</v>
      </c>
      <c r="AM75" s="15">
        <v>1080.1299999999999</v>
      </c>
      <c r="AN75" s="16">
        <f t="shared" si="6"/>
        <v>90993.63</v>
      </c>
      <c r="AO75" s="30">
        <v>541.36</v>
      </c>
      <c r="AP75" s="15">
        <v>0</v>
      </c>
      <c r="AQ75" s="15">
        <v>9344.2099999999991</v>
      </c>
      <c r="AR75" s="15">
        <v>8942.6200000000008</v>
      </c>
      <c r="AS75" s="16">
        <f t="shared" si="7"/>
        <v>18828.190000000002</v>
      </c>
      <c r="AT75" s="30">
        <v>14287.47</v>
      </c>
      <c r="AU75" s="15">
        <v>5436.73</v>
      </c>
      <c r="AV75" s="15">
        <v>36692.769999999997</v>
      </c>
      <c r="AW75" s="15">
        <v>37497.629999999997</v>
      </c>
      <c r="AX75" s="16">
        <f t="shared" si="8"/>
        <v>93914.599999999991</v>
      </c>
      <c r="AY75" s="23">
        <f t="shared" si="9"/>
        <v>791692.82</v>
      </c>
    </row>
    <row r="76" spans="2:51" x14ac:dyDescent="0.2">
      <c r="B76" s="70" t="s">
        <v>332</v>
      </c>
      <c r="C76" s="70" t="s">
        <v>490</v>
      </c>
      <c r="D76" s="68" t="s">
        <v>10</v>
      </c>
      <c r="E76" s="69" t="s">
        <v>118</v>
      </c>
      <c r="F76" s="30">
        <v>0</v>
      </c>
      <c r="G76" s="15">
        <v>0</v>
      </c>
      <c r="H76" s="15">
        <v>0</v>
      </c>
      <c r="I76" s="15">
        <v>0</v>
      </c>
      <c r="J76" s="16">
        <f t="shared" si="0"/>
        <v>0</v>
      </c>
      <c r="K76" s="30">
        <v>0</v>
      </c>
      <c r="L76" s="15">
        <v>0</v>
      </c>
      <c r="M76" s="15">
        <v>0</v>
      </c>
      <c r="N76" s="15">
        <v>0</v>
      </c>
      <c r="O76" s="16">
        <f t="shared" si="1"/>
        <v>0</v>
      </c>
      <c r="P76" s="30">
        <v>0</v>
      </c>
      <c r="Q76" s="15">
        <v>0</v>
      </c>
      <c r="R76" s="15">
        <v>0</v>
      </c>
      <c r="S76" s="15">
        <v>0</v>
      </c>
      <c r="T76" s="16">
        <f t="shared" si="2"/>
        <v>0</v>
      </c>
      <c r="U76" s="30">
        <v>0</v>
      </c>
      <c r="V76" s="15">
        <v>0</v>
      </c>
      <c r="W76" s="15">
        <v>0</v>
      </c>
      <c r="X76" s="15">
        <v>0</v>
      </c>
      <c r="Y76" s="16">
        <f t="shared" si="3"/>
        <v>0</v>
      </c>
      <c r="Z76" s="30">
        <v>0</v>
      </c>
      <c r="AA76" s="15">
        <v>0</v>
      </c>
      <c r="AB76" s="15">
        <v>0</v>
      </c>
      <c r="AC76" s="15">
        <v>0</v>
      </c>
      <c r="AD76" s="16">
        <f t="shared" si="4"/>
        <v>0</v>
      </c>
      <c r="AE76" s="30">
        <v>0</v>
      </c>
      <c r="AF76" s="15">
        <v>0</v>
      </c>
      <c r="AG76" s="15">
        <v>0</v>
      </c>
      <c r="AH76" s="15">
        <v>0</v>
      </c>
      <c r="AI76" s="16">
        <f t="shared" si="5"/>
        <v>0</v>
      </c>
      <c r="AJ76" s="30">
        <v>0</v>
      </c>
      <c r="AK76" s="15">
        <v>0</v>
      </c>
      <c r="AL76" s="15">
        <v>0</v>
      </c>
      <c r="AM76" s="15">
        <v>0</v>
      </c>
      <c r="AN76" s="16">
        <f t="shared" si="6"/>
        <v>0</v>
      </c>
      <c r="AO76" s="30">
        <v>0</v>
      </c>
      <c r="AP76" s="15">
        <v>66.12</v>
      </c>
      <c r="AQ76" s="15">
        <v>0</v>
      </c>
      <c r="AR76" s="15">
        <v>84.92</v>
      </c>
      <c r="AS76" s="16">
        <f t="shared" si="7"/>
        <v>151.04000000000002</v>
      </c>
      <c r="AT76" s="30">
        <v>0</v>
      </c>
      <c r="AU76" s="15">
        <v>0</v>
      </c>
      <c r="AV76" s="15">
        <v>521.62</v>
      </c>
      <c r="AW76" s="15">
        <v>0</v>
      </c>
      <c r="AX76" s="16">
        <f t="shared" si="8"/>
        <v>521.62</v>
      </c>
      <c r="AY76" s="23">
        <f t="shared" si="9"/>
        <v>672.66000000000008</v>
      </c>
    </row>
    <row r="77" spans="2:51" x14ac:dyDescent="0.2">
      <c r="B77" s="70" t="s">
        <v>332</v>
      </c>
      <c r="C77" s="70" t="s">
        <v>491</v>
      </c>
      <c r="D77" s="68" t="s">
        <v>10</v>
      </c>
      <c r="E77" s="69" t="s">
        <v>119</v>
      </c>
      <c r="F77" s="30">
        <v>0</v>
      </c>
      <c r="G77" s="15">
        <v>0</v>
      </c>
      <c r="H77" s="15">
        <v>0</v>
      </c>
      <c r="I77" s="15">
        <v>0</v>
      </c>
      <c r="J77" s="16">
        <f t="shared" si="0"/>
        <v>0</v>
      </c>
      <c r="K77" s="30">
        <v>4120.9799999999996</v>
      </c>
      <c r="L77" s="15">
        <v>165.77359999999999</v>
      </c>
      <c r="M77" s="15">
        <v>0</v>
      </c>
      <c r="N77" s="15">
        <v>0</v>
      </c>
      <c r="O77" s="16">
        <f t="shared" si="1"/>
        <v>4286.7536</v>
      </c>
      <c r="P77" s="30">
        <v>0</v>
      </c>
      <c r="Q77" s="15">
        <v>0</v>
      </c>
      <c r="R77" s="15">
        <v>0</v>
      </c>
      <c r="S77" s="15">
        <v>0</v>
      </c>
      <c r="T77" s="16">
        <f t="shared" si="2"/>
        <v>0</v>
      </c>
      <c r="U77" s="30">
        <v>0</v>
      </c>
      <c r="V77" s="15">
        <v>0</v>
      </c>
      <c r="W77" s="15">
        <v>0</v>
      </c>
      <c r="X77" s="15">
        <v>0</v>
      </c>
      <c r="Y77" s="16">
        <f t="shared" si="3"/>
        <v>0</v>
      </c>
      <c r="Z77" s="30">
        <v>0</v>
      </c>
      <c r="AA77" s="15">
        <v>0</v>
      </c>
      <c r="AB77" s="15">
        <v>0</v>
      </c>
      <c r="AC77" s="15">
        <v>33665.119999999995</v>
      </c>
      <c r="AD77" s="16">
        <f t="shared" si="4"/>
        <v>33665.119999999995</v>
      </c>
      <c r="AE77" s="30">
        <v>99142.376628000013</v>
      </c>
      <c r="AF77" s="15">
        <v>0</v>
      </c>
      <c r="AG77" s="15">
        <v>0</v>
      </c>
      <c r="AH77" s="15">
        <v>2541.0100000000002</v>
      </c>
      <c r="AI77" s="16">
        <f t="shared" si="5"/>
        <v>101683.38662800001</v>
      </c>
      <c r="AJ77" s="30">
        <v>0</v>
      </c>
      <c r="AK77" s="15">
        <v>0</v>
      </c>
      <c r="AL77" s="15">
        <v>0</v>
      </c>
      <c r="AM77" s="15">
        <v>0</v>
      </c>
      <c r="AN77" s="16">
        <f t="shared" si="6"/>
        <v>0</v>
      </c>
      <c r="AO77" s="30">
        <v>0</v>
      </c>
      <c r="AP77" s="15">
        <v>0</v>
      </c>
      <c r="AQ77" s="15">
        <v>0</v>
      </c>
      <c r="AR77" s="15">
        <v>0</v>
      </c>
      <c r="AS77" s="16">
        <f t="shared" si="7"/>
        <v>0</v>
      </c>
      <c r="AT77" s="30">
        <v>0</v>
      </c>
      <c r="AU77" s="15">
        <v>0</v>
      </c>
      <c r="AV77" s="15">
        <v>0</v>
      </c>
      <c r="AW77" s="15">
        <v>0</v>
      </c>
      <c r="AX77" s="16">
        <f t="shared" si="8"/>
        <v>0</v>
      </c>
      <c r="AY77" s="23">
        <f t="shared" si="9"/>
        <v>139635.260228</v>
      </c>
    </row>
    <row r="78" spans="2:51" x14ac:dyDescent="0.2">
      <c r="B78" s="70" t="s">
        <v>332</v>
      </c>
      <c r="C78" s="70" t="s">
        <v>492</v>
      </c>
      <c r="D78" s="68" t="s">
        <v>10</v>
      </c>
      <c r="E78" s="69" t="s">
        <v>120</v>
      </c>
      <c r="F78" s="30">
        <v>92.962999999999994</v>
      </c>
      <c r="G78" s="15">
        <v>0</v>
      </c>
      <c r="H78" s="15">
        <v>0</v>
      </c>
      <c r="I78" s="15">
        <v>200</v>
      </c>
      <c r="J78" s="16">
        <f t="shared" si="0"/>
        <v>292.96299999999997</v>
      </c>
      <c r="K78" s="30">
        <v>0</v>
      </c>
      <c r="L78" s="15">
        <v>1540.8579999999999</v>
      </c>
      <c r="M78" s="15">
        <v>8166.1810000000005</v>
      </c>
      <c r="N78" s="15">
        <v>13859.792000000001</v>
      </c>
      <c r="O78" s="16">
        <f t="shared" si="1"/>
        <v>23566.831000000002</v>
      </c>
      <c r="P78" s="30">
        <v>8589.2999999999993</v>
      </c>
      <c r="Q78" s="15">
        <v>4175.5300000000007</v>
      </c>
      <c r="R78" s="15">
        <v>8516.5849999999991</v>
      </c>
      <c r="S78" s="15">
        <v>18831.777000000002</v>
      </c>
      <c r="T78" s="16">
        <f t="shared" si="2"/>
        <v>40113.192000000003</v>
      </c>
      <c r="U78" s="30">
        <v>537.03</v>
      </c>
      <c r="V78" s="15">
        <v>6480.7905894800006</v>
      </c>
      <c r="W78" s="15">
        <v>2200.1768999999999</v>
      </c>
      <c r="X78" s="15">
        <v>3935.7574</v>
      </c>
      <c r="Y78" s="16">
        <f t="shared" si="3"/>
        <v>13153.75488948</v>
      </c>
      <c r="Z78" s="30">
        <v>4824.8363262000003</v>
      </c>
      <c r="AA78" s="15">
        <v>1258.3944000000001</v>
      </c>
      <c r="AB78" s="15">
        <v>3454.31</v>
      </c>
      <c r="AC78" s="15">
        <v>30363.84</v>
      </c>
      <c r="AD78" s="16">
        <f t="shared" si="4"/>
        <v>39901.380726200005</v>
      </c>
      <c r="AE78" s="30">
        <v>15600.379840000001</v>
      </c>
      <c r="AF78" s="15">
        <v>108874.62449999999</v>
      </c>
      <c r="AG78" s="15">
        <v>23312.35</v>
      </c>
      <c r="AH78" s="15">
        <v>8954.17</v>
      </c>
      <c r="AI78" s="16">
        <f t="shared" si="5"/>
        <v>156741.52434</v>
      </c>
      <c r="AJ78" s="30">
        <v>10601.810000000001</v>
      </c>
      <c r="AK78" s="15">
        <v>352821.44439999998</v>
      </c>
      <c r="AL78" s="15">
        <v>15553.7</v>
      </c>
      <c r="AM78" s="15">
        <v>24111</v>
      </c>
      <c r="AN78" s="16">
        <f t="shared" si="6"/>
        <v>403087.95439999999</v>
      </c>
      <c r="AO78" s="30">
        <v>10672.710000000001</v>
      </c>
      <c r="AP78" s="15">
        <v>18224.84</v>
      </c>
      <c r="AQ78" s="15">
        <v>12818.21</v>
      </c>
      <c r="AR78" s="15">
        <v>7284.08</v>
      </c>
      <c r="AS78" s="16">
        <f t="shared" si="7"/>
        <v>48999.840000000004</v>
      </c>
      <c r="AT78" s="30">
        <v>13881.34</v>
      </c>
      <c r="AU78" s="15">
        <v>0</v>
      </c>
      <c r="AV78" s="15">
        <v>20486.22</v>
      </c>
      <c r="AW78" s="15">
        <v>4423.01</v>
      </c>
      <c r="AX78" s="16">
        <f t="shared" si="8"/>
        <v>38790.57</v>
      </c>
      <c r="AY78" s="23">
        <f t="shared" si="9"/>
        <v>764648.0103556799</v>
      </c>
    </row>
    <row r="79" spans="2:51" x14ac:dyDescent="0.2">
      <c r="B79" s="70" t="s">
        <v>332</v>
      </c>
      <c r="C79" s="70" t="s">
        <v>493</v>
      </c>
      <c r="D79" s="68" t="s">
        <v>10</v>
      </c>
      <c r="E79" s="69" t="s">
        <v>121</v>
      </c>
      <c r="F79" s="30">
        <v>4882.88</v>
      </c>
      <c r="G79" s="15">
        <v>35365.799999999996</v>
      </c>
      <c r="H79" s="15">
        <v>9230.0400000000009</v>
      </c>
      <c r="I79" s="15">
        <v>9728</v>
      </c>
      <c r="J79" s="16">
        <f t="shared" ref="J79:J142" si="10">+SUM(F79:I79)</f>
        <v>59206.719999999994</v>
      </c>
      <c r="K79" s="30">
        <v>7655.28</v>
      </c>
      <c r="L79" s="15">
        <v>12022.380000000001</v>
      </c>
      <c r="M79" s="15">
        <v>9149.32</v>
      </c>
      <c r="N79" s="15">
        <v>3048.62</v>
      </c>
      <c r="O79" s="16">
        <f t="shared" ref="O79:O142" si="11">+SUM(K79:N79)</f>
        <v>31875.599999999999</v>
      </c>
      <c r="P79" s="30">
        <v>10711.869999999999</v>
      </c>
      <c r="Q79" s="15">
        <v>81106.76999999999</v>
      </c>
      <c r="R79" s="15">
        <v>100655.39</v>
      </c>
      <c r="S79" s="15">
        <v>19198.560000000001</v>
      </c>
      <c r="T79" s="16">
        <f t="shared" ref="T79:T142" si="12">+SUM(P79:S79)</f>
        <v>211672.58999999997</v>
      </c>
      <c r="U79" s="30">
        <v>0</v>
      </c>
      <c r="V79" s="15">
        <v>0</v>
      </c>
      <c r="W79" s="15">
        <v>0</v>
      </c>
      <c r="X79" s="15">
        <v>0</v>
      </c>
      <c r="Y79" s="16">
        <f t="shared" ref="Y79:Y142" si="13">+SUM(U79:X79)</f>
        <v>0</v>
      </c>
      <c r="Z79" s="30">
        <v>0</v>
      </c>
      <c r="AA79" s="15">
        <v>0</v>
      </c>
      <c r="AB79" s="15">
        <v>0</v>
      </c>
      <c r="AC79" s="15">
        <v>0</v>
      </c>
      <c r="AD79" s="16">
        <f t="shared" ref="AD79:AD142" si="14">+SUM(Z79:AC79)</f>
        <v>0</v>
      </c>
      <c r="AE79" s="30">
        <v>0</v>
      </c>
      <c r="AF79" s="15">
        <v>0</v>
      </c>
      <c r="AG79" s="15">
        <v>0</v>
      </c>
      <c r="AH79" s="15">
        <v>0</v>
      </c>
      <c r="AI79" s="16">
        <f t="shared" ref="AI79:AI142" si="15">+SUM(AE79:AH79)</f>
        <v>0</v>
      </c>
      <c r="AJ79" s="30">
        <v>0</v>
      </c>
      <c r="AK79" s="15">
        <v>0</v>
      </c>
      <c r="AL79" s="15">
        <v>0</v>
      </c>
      <c r="AM79" s="15">
        <v>0</v>
      </c>
      <c r="AN79" s="16">
        <f t="shared" ref="AN79:AN142" si="16">+SUM(AJ79:AM79)</f>
        <v>0</v>
      </c>
      <c r="AO79" s="30">
        <v>0</v>
      </c>
      <c r="AP79" s="15">
        <v>1364.1</v>
      </c>
      <c r="AQ79" s="15">
        <v>4681.51</v>
      </c>
      <c r="AR79" s="15">
        <v>3883.51</v>
      </c>
      <c r="AS79" s="16">
        <f t="shared" ref="AS79:AS142" si="17">+SUM(AO79:AR79)</f>
        <v>9929.1200000000008</v>
      </c>
      <c r="AT79" s="30">
        <v>1200.5899999999999</v>
      </c>
      <c r="AU79" s="15">
        <v>3370.85</v>
      </c>
      <c r="AV79" s="15">
        <v>2911.43</v>
      </c>
      <c r="AW79" s="15">
        <v>359.36</v>
      </c>
      <c r="AX79" s="16">
        <f t="shared" ref="AX79:AX142" si="18">+SUM(AT79:AW79)</f>
        <v>7842.2299999999987</v>
      </c>
      <c r="AY79" s="23">
        <f t="shared" ref="AY79:AY142" si="19">+J79+O79+T79+Y79+AD79+AI79+AN79+AS79+AX79</f>
        <v>320526.25999999995</v>
      </c>
    </row>
    <row r="80" spans="2:51" x14ac:dyDescent="0.2">
      <c r="B80" s="70" t="s">
        <v>332</v>
      </c>
      <c r="C80" s="70" t="s">
        <v>494</v>
      </c>
      <c r="D80" s="68" t="s">
        <v>10</v>
      </c>
      <c r="E80" s="69" t="s">
        <v>122</v>
      </c>
      <c r="F80" s="30">
        <v>594</v>
      </c>
      <c r="G80" s="15">
        <v>18415</v>
      </c>
      <c r="H80" s="15">
        <v>4797</v>
      </c>
      <c r="I80" s="15">
        <v>8330</v>
      </c>
      <c r="J80" s="16">
        <f t="shared" si="10"/>
        <v>32136</v>
      </c>
      <c r="K80" s="30">
        <v>7834</v>
      </c>
      <c r="L80" s="15">
        <v>8382</v>
      </c>
      <c r="M80" s="15">
        <v>407.24</v>
      </c>
      <c r="N80" s="15">
        <v>50.89</v>
      </c>
      <c r="O80" s="16">
        <f t="shared" si="11"/>
        <v>16674.13</v>
      </c>
      <c r="P80" s="30">
        <v>0</v>
      </c>
      <c r="Q80" s="15">
        <v>284.73</v>
      </c>
      <c r="R80" s="15">
        <v>393.04</v>
      </c>
      <c r="S80" s="15">
        <v>443.35</v>
      </c>
      <c r="T80" s="16">
        <f t="shared" si="12"/>
        <v>1121.1199999999999</v>
      </c>
      <c r="U80" s="30">
        <v>2789.7999999999997</v>
      </c>
      <c r="V80" s="15">
        <v>0</v>
      </c>
      <c r="W80" s="15">
        <v>0</v>
      </c>
      <c r="X80" s="15">
        <v>2418.947224</v>
      </c>
      <c r="Y80" s="16">
        <f t="shared" si="13"/>
        <v>5208.7472239999997</v>
      </c>
      <c r="Z80" s="30">
        <v>19686.760000000002</v>
      </c>
      <c r="AA80" s="15">
        <v>44008.86</v>
      </c>
      <c r="AB80" s="15">
        <v>13264.32</v>
      </c>
      <c r="AC80" s="15">
        <v>151.40378817999999</v>
      </c>
      <c r="AD80" s="16">
        <f t="shared" si="14"/>
        <v>77111.343788180006</v>
      </c>
      <c r="AE80" s="30">
        <v>152.56638232699999</v>
      </c>
      <c r="AF80" s="15">
        <v>0</v>
      </c>
      <c r="AG80" s="15">
        <v>0</v>
      </c>
      <c r="AH80" s="15">
        <v>27.58</v>
      </c>
      <c r="AI80" s="16">
        <f t="shared" si="15"/>
        <v>180.14638232699997</v>
      </c>
      <c r="AJ80" s="30">
        <v>0</v>
      </c>
      <c r="AK80" s="15">
        <v>2036.65</v>
      </c>
      <c r="AL80" s="15">
        <v>7986.47</v>
      </c>
      <c r="AM80" s="15">
        <v>9619.81</v>
      </c>
      <c r="AN80" s="16">
        <f t="shared" si="16"/>
        <v>19642.93</v>
      </c>
      <c r="AO80" s="30">
        <v>5929.07</v>
      </c>
      <c r="AP80" s="15">
        <v>149202.29999999999</v>
      </c>
      <c r="AQ80" s="15">
        <v>331.23</v>
      </c>
      <c r="AR80" s="15">
        <v>213549.79</v>
      </c>
      <c r="AS80" s="16">
        <f t="shared" si="17"/>
        <v>369012.39</v>
      </c>
      <c r="AT80" s="30">
        <v>107941.45999999999</v>
      </c>
      <c r="AU80" s="15">
        <v>147962.4</v>
      </c>
      <c r="AV80" s="15">
        <v>124578.53</v>
      </c>
      <c r="AW80" s="15">
        <v>144232.1</v>
      </c>
      <c r="AX80" s="16">
        <f t="shared" si="18"/>
        <v>524714.49</v>
      </c>
      <c r="AY80" s="23">
        <f t="shared" si="19"/>
        <v>1045801.297394507</v>
      </c>
    </row>
    <row r="81" spans="2:51" x14ac:dyDescent="0.2">
      <c r="B81" s="70" t="s">
        <v>332</v>
      </c>
      <c r="C81" s="70" t="s">
        <v>495</v>
      </c>
      <c r="D81" s="68" t="s">
        <v>10</v>
      </c>
      <c r="E81" s="69" t="s">
        <v>123</v>
      </c>
      <c r="F81" s="30">
        <v>415443.75300000003</v>
      </c>
      <c r="G81" s="15">
        <v>638568.16500000004</v>
      </c>
      <c r="H81" s="15">
        <v>798985.15</v>
      </c>
      <c r="I81" s="15">
        <v>766806.09000000008</v>
      </c>
      <c r="J81" s="16">
        <f t="shared" si="10"/>
        <v>2619803.1579999998</v>
      </c>
      <c r="K81" s="30">
        <v>2026786.8467399999</v>
      </c>
      <c r="L81" s="15">
        <v>1164737.67242</v>
      </c>
      <c r="M81" s="15">
        <v>900215.50800000003</v>
      </c>
      <c r="N81" s="15">
        <v>1058757.52</v>
      </c>
      <c r="O81" s="16">
        <f t="shared" si="11"/>
        <v>5150497.5471599996</v>
      </c>
      <c r="P81" s="30">
        <v>1273040.78</v>
      </c>
      <c r="Q81" s="15">
        <v>947917.05100000009</v>
      </c>
      <c r="R81" s="15">
        <v>834211.5</v>
      </c>
      <c r="S81" s="15">
        <v>1562808.9100000001</v>
      </c>
      <c r="T81" s="16">
        <f t="shared" si="12"/>
        <v>4617978.2410000004</v>
      </c>
      <c r="U81" s="30">
        <v>554047.00166299997</v>
      </c>
      <c r="V81" s="15">
        <v>427110.48644999997</v>
      </c>
      <c r="W81" s="15">
        <v>704693.36049799994</v>
      </c>
      <c r="X81" s="15">
        <v>1820359.1877669999</v>
      </c>
      <c r="Y81" s="16">
        <f t="shared" si="13"/>
        <v>3506210.0363779999</v>
      </c>
      <c r="Z81" s="30">
        <v>627330.73393999995</v>
      </c>
      <c r="AA81" s="15">
        <v>517388.35891000007</v>
      </c>
      <c r="AB81" s="15">
        <v>738612.80661000009</v>
      </c>
      <c r="AC81" s="15">
        <v>814321.14562999993</v>
      </c>
      <c r="AD81" s="16">
        <f t="shared" si="14"/>
        <v>2697653.0450900001</v>
      </c>
      <c r="AE81" s="30">
        <v>580375.57195000001</v>
      </c>
      <c r="AF81" s="15">
        <v>762230.34878999996</v>
      </c>
      <c r="AG81" s="15">
        <v>447464.145181</v>
      </c>
      <c r="AH81" s="15">
        <v>1022554.6</v>
      </c>
      <c r="AI81" s="16">
        <f t="shared" si="15"/>
        <v>2812624.6659209998</v>
      </c>
      <c r="AJ81" s="30">
        <v>899277.29</v>
      </c>
      <c r="AK81" s="15">
        <v>1206663.74</v>
      </c>
      <c r="AL81" s="15">
        <v>1139323.4000000001</v>
      </c>
      <c r="AM81" s="15">
        <v>1307499.3799999999</v>
      </c>
      <c r="AN81" s="16">
        <f t="shared" si="16"/>
        <v>4552763.8100000005</v>
      </c>
      <c r="AO81" s="30">
        <v>1280340.25</v>
      </c>
      <c r="AP81" s="15">
        <v>1435754.04</v>
      </c>
      <c r="AQ81" s="15">
        <v>1196858.8400000001</v>
      </c>
      <c r="AR81" s="15">
        <v>1149942.0793832599</v>
      </c>
      <c r="AS81" s="16">
        <f t="shared" si="17"/>
        <v>5062895.2093832595</v>
      </c>
      <c r="AT81" s="30">
        <v>1635998.54</v>
      </c>
      <c r="AU81" s="15">
        <v>1148395.43</v>
      </c>
      <c r="AV81" s="15">
        <v>1599711.05</v>
      </c>
      <c r="AW81" s="15">
        <v>1297030.94</v>
      </c>
      <c r="AX81" s="16">
        <f t="shared" si="18"/>
        <v>5681135.959999999</v>
      </c>
      <c r="AY81" s="23">
        <f t="shared" si="19"/>
        <v>36701561.67293226</v>
      </c>
    </row>
    <row r="82" spans="2:51" x14ac:dyDescent="0.2">
      <c r="B82" s="70" t="s">
        <v>332</v>
      </c>
      <c r="C82" s="70" t="s">
        <v>496</v>
      </c>
      <c r="D82" s="68" t="s">
        <v>10</v>
      </c>
      <c r="E82" s="69" t="s">
        <v>124</v>
      </c>
      <c r="F82" s="30">
        <v>3748.38</v>
      </c>
      <c r="G82" s="15">
        <v>1564.74</v>
      </c>
      <c r="H82" s="15">
        <v>2642.44</v>
      </c>
      <c r="I82" s="15">
        <v>4468.6900000000005</v>
      </c>
      <c r="J82" s="16">
        <f t="shared" si="10"/>
        <v>12424.25</v>
      </c>
      <c r="K82" s="30">
        <v>902.02</v>
      </c>
      <c r="L82" s="15">
        <v>323.68</v>
      </c>
      <c r="M82" s="15">
        <v>67.239999999999995</v>
      </c>
      <c r="N82" s="15">
        <v>1785.31</v>
      </c>
      <c r="O82" s="16">
        <f t="shared" si="11"/>
        <v>3078.25</v>
      </c>
      <c r="P82" s="30">
        <v>0</v>
      </c>
      <c r="Q82" s="15">
        <v>3303.79</v>
      </c>
      <c r="R82" s="15">
        <v>0</v>
      </c>
      <c r="S82" s="15">
        <v>0</v>
      </c>
      <c r="T82" s="16">
        <f t="shared" si="12"/>
        <v>3303.79</v>
      </c>
      <c r="U82" s="30">
        <v>8138.59</v>
      </c>
      <c r="V82" s="15">
        <v>256967.32</v>
      </c>
      <c r="W82" s="15">
        <v>1003784.9354999999</v>
      </c>
      <c r="X82" s="15">
        <v>259927.22999999998</v>
      </c>
      <c r="Y82" s="16">
        <f t="shared" si="13"/>
        <v>1528818.0754999998</v>
      </c>
      <c r="Z82" s="30">
        <v>0</v>
      </c>
      <c r="AA82" s="15">
        <v>0</v>
      </c>
      <c r="AB82" s="15">
        <v>0</v>
      </c>
      <c r="AC82" s="15">
        <v>22932.35</v>
      </c>
      <c r="AD82" s="16">
        <f t="shared" si="14"/>
        <v>22932.35</v>
      </c>
      <c r="AE82" s="30">
        <v>60518.38</v>
      </c>
      <c r="AF82" s="15">
        <v>16730.73</v>
      </c>
      <c r="AG82" s="15">
        <v>0</v>
      </c>
      <c r="AH82" s="15">
        <v>0</v>
      </c>
      <c r="AI82" s="16">
        <f t="shared" si="15"/>
        <v>77249.11</v>
      </c>
      <c r="AJ82" s="30">
        <v>0</v>
      </c>
      <c r="AK82" s="15">
        <v>0</v>
      </c>
      <c r="AL82" s="15">
        <v>0</v>
      </c>
      <c r="AM82" s="15">
        <v>0</v>
      </c>
      <c r="AN82" s="16">
        <f t="shared" si="16"/>
        <v>0</v>
      </c>
      <c r="AO82" s="30">
        <v>0</v>
      </c>
      <c r="AP82" s="15">
        <v>0</v>
      </c>
      <c r="AQ82" s="15">
        <v>2032.54</v>
      </c>
      <c r="AR82" s="15">
        <v>10318.17</v>
      </c>
      <c r="AS82" s="16">
        <f t="shared" si="17"/>
        <v>12350.71</v>
      </c>
      <c r="AT82" s="30">
        <v>4045.4</v>
      </c>
      <c r="AU82" s="15">
        <v>26664</v>
      </c>
      <c r="AV82" s="15">
        <v>25346.639999999999</v>
      </c>
      <c r="AW82" s="15">
        <v>15679.48</v>
      </c>
      <c r="AX82" s="16">
        <f t="shared" si="18"/>
        <v>71735.520000000004</v>
      </c>
      <c r="AY82" s="23">
        <f t="shared" si="19"/>
        <v>1731892.0555</v>
      </c>
    </row>
    <row r="83" spans="2:51" x14ac:dyDescent="0.2">
      <c r="B83" s="70" t="s">
        <v>332</v>
      </c>
      <c r="C83" s="70" t="s">
        <v>497</v>
      </c>
      <c r="D83" s="68" t="s">
        <v>10</v>
      </c>
      <c r="E83" s="69" t="s">
        <v>125</v>
      </c>
      <c r="F83" s="30">
        <v>0</v>
      </c>
      <c r="G83" s="15">
        <v>0</v>
      </c>
      <c r="H83" s="15">
        <v>0</v>
      </c>
      <c r="I83" s="15">
        <v>0</v>
      </c>
      <c r="J83" s="16">
        <f t="shared" si="10"/>
        <v>0</v>
      </c>
      <c r="K83" s="30">
        <v>0</v>
      </c>
      <c r="L83" s="15">
        <v>0</v>
      </c>
      <c r="M83" s="15">
        <v>0</v>
      </c>
      <c r="N83" s="15">
        <v>0</v>
      </c>
      <c r="O83" s="16">
        <f t="shared" si="11"/>
        <v>0</v>
      </c>
      <c r="P83" s="30">
        <v>0</v>
      </c>
      <c r="Q83" s="15">
        <v>0</v>
      </c>
      <c r="R83" s="15">
        <v>0</v>
      </c>
      <c r="S83" s="15">
        <v>0</v>
      </c>
      <c r="T83" s="16">
        <f t="shared" si="12"/>
        <v>0</v>
      </c>
      <c r="U83" s="30">
        <v>0</v>
      </c>
      <c r="V83" s="15">
        <v>236.10999999999999</v>
      </c>
      <c r="W83" s="15">
        <v>917.75</v>
      </c>
      <c r="X83" s="15">
        <v>1721.32</v>
      </c>
      <c r="Y83" s="16">
        <f t="shared" si="13"/>
        <v>2875.18</v>
      </c>
      <c r="Z83" s="30">
        <v>1281.4000000000001</v>
      </c>
      <c r="AA83" s="15">
        <v>972.77</v>
      </c>
      <c r="AB83" s="15">
        <v>355.11</v>
      </c>
      <c r="AC83" s="15">
        <v>0</v>
      </c>
      <c r="AD83" s="16">
        <f t="shared" si="14"/>
        <v>2609.2800000000002</v>
      </c>
      <c r="AE83" s="30">
        <v>0</v>
      </c>
      <c r="AF83" s="15">
        <v>0</v>
      </c>
      <c r="AG83" s="15">
        <v>0</v>
      </c>
      <c r="AH83" s="15">
        <v>0</v>
      </c>
      <c r="AI83" s="16">
        <f t="shared" si="15"/>
        <v>0</v>
      </c>
      <c r="AJ83" s="30">
        <v>0</v>
      </c>
      <c r="AK83" s="15">
        <v>0</v>
      </c>
      <c r="AL83" s="15">
        <v>0</v>
      </c>
      <c r="AM83" s="15">
        <v>0</v>
      </c>
      <c r="AN83" s="16">
        <f t="shared" si="16"/>
        <v>0</v>
      </c>
      <c r="AO83" s="30">
        <v>0</v>
      </c>
      <c r="AP83" s="15">
        <v>0</v>
      </c>
      <c r="AQ83" s="15">
        <v>0</v>
      </c>
      <c r="AR83" s="15">
        <v>0</v>
      </c>
      <c r="AS83" s="16">
        <f t="shared" si="17"/>
        <v>0</v>
      </c>
      <c r="AT83" s="30">
        <v>0</v>
      </c>
      <c r="AU83" s="15">
        <v>0</v>
      </c>
      <c r="AV83" s="15">
        <v>0</v>
      </c>
      <c r="AW83" s="15">
        <v>0</v>
      </c>
      <c r="AX83" s="16">
        <f t="shared" si="18"/>
        <v>0</v>
      </c>
      <c r="AY83" s="23">
        <f t="shared" si="19"/>
        <v>5484.46</v>
      </c>
    </row>
    <row r="84" spans="2:51" x14ac:dyDescent="0.2">
      <c r="B84" s="70" t="s">
        <v>332</v>
      </c>
      <c r="C84" s="70" t="s">
        <v>498</v>
      </c>
      <c r="D84" s="68" t="s">
        <v>10</v>
      </c>
      <c r="E84" s="69" t="s">
        <v>126</v>
      </c>
      <c r="F84" s="30">
        <v>901574.27783000004</v>
      </c>
      <c r="G84" s="15">
        <v>925171.77800000005</v>
      </c>
      <c r="H84" s="15">
        <v>612712.35</v>
      </c>
      <c r="I84" s="15">
        <v>407723.52000000002</v>
      </c>
      <c r="J84" s="16">
        <f t="shared" si="10"/>
        <v>2847181.9258300001</v>
      </c>
      <c r="K84" s="30">
        <v>413711.78</v>
      </c>
      <c r="L84" s="15">
        <v>328954.21400000004</v>
      </c>
      <c r="M84" s="15">
        <v>256359.12699999998</v>
      </c>
      <c r="N84" s="15">
        <v>397998.97288999998</v>
      </c>
      <c r="O84" s="16">
        <f t="shared" si="11"/>
        <v>1397024.0938900001</v>
      </c>
      <c r="P84" s="30">
        <v>476539.00104</v>
      </c>
      <c r="Q84" s="15">
        <v>545078.21328000003</v>
      </c>
      <c r="R84" s="15">
        <v>357184.66</v>
      </c>
      <c r="S84" s="15">
        <v>246738.76</v>
      </c>
      <c r="T84" s="16">
        <f t="shared" si="12"/>
        <v>1625540.63432</v>
      </c>
      <c r="U84" s="30">
        <v>68354.13</v>
      </c>
      <c r="V84" s="15">
        <v>317755.62769400002</v>
      </c>
      <c r="W84" s="15">
        <v>195811.76750300001</v>
      </c>
      <c r="X84" s="15">
        <v>195726.11093300002</v>
      </c>
      <c r="Y84" s="16">
        <f t="shared" si="13"/>
        <v>777647.63613</v>
      </c>
      <c r="Z84" s="30">
        <v>359529.49507900001</v>
      </c>
      <c r="AA84" s="15">
        <v>221476.60718499997</v>
      </c>
      <c r="AB84" s="15">
        <v>192368.72427800001</v>
      </c>
      <c r="AC84" s="15">
        <v>193812.37825900002</v>
      </c>
      <c r="AD84" s="16">
        <f t="shared" si="14"/>
        <v>967187.20480100007</v>
      </c>
      <c r="AE84" s="30">
        <v>94295.878109999991</v>
      </c>
      <c r="AF84" s="15">
        <v>94877.633990000002</v>
      </c>
      <c r="AG84" s="15">
        <v>109082.41191</v>
      </c>
      <c r="AH84" s="15">
        <v>96419.51999999999</v>
      </c>
      <c r="AI84" s="16">
        <f t="shared" si="15"/>
        <v>394675.44400999998</v>
      </c>
      <c r="AJ84" s="30">
        <v>90856.69</v>
      </c>
      <c r="AK84" s="15">
        <v>63939.42</v>
      </c>
      <c r="AL84" s="15">
        <v>104356.01000000001</v>
      </c>
      <c r="AM84" s="15">
        <v>124133.22</v>
      </c>
      <c r="AN84" s="16">
        <f t="shared" si="16"/>
        <v>383285.33999999997</v>
      </c>
      <c r="AO84" s="30">
        <v>137726.60999999999</v>
      </c>
      <c r="AP84" s="15">
        <v>104799.85</v>
      </c>
      <c r="AQ84" s="15">
        <v>29245.53</v>
      </c>
      <c r="AR84" s="15">
        <v>81848.45</v>
      </c>
      <c r="AS84" s="16">
        <f t="shared" si="17"/>
        <v>353620.44</v>
      </c>
      <c r="AT84" s="30">
        <v>90789.94</v>
      </c>
      <c r="AU84" s="15">
        <v>18421.689999999999</v>
      </c>
      <c r="AV84" s="15">
        <v>95615.77</v>
      </c>
      <c r="AW84" s="15">
        <v>41472.93</v>
      </c>
      <c r="AX84" s="16">
        <f t="shared" si="18"/>
        <v>246300.33000000002</v>
      </c>
      <c r="AY84" s="23">
        <f t="shared" si="19"/>
        <v>8992463.0489809997</v>
      </c>
    </row>
    <row r="85" spans="2:51" x14ac:dyDescent="0.2">
      <c r="B85" s="70" t="s">
        <v>332</v>
      </c>
      <c r="C85" s="70" t="s">
        <v>499</v>
      </c>
      <c r="D85" s="68" t="s">
        <v>10</v>
      </c>
      <c r="E85" s="69" t="s">
        <v>45</v>
      </c>
      <c r="F85" s="30">
        <v>7868.04</v>
      </c>
      <c r="G85" s="15">
        <v>0</v>
      </c>
      <c r="H85" s="15">
        <v>0</v>
      </c>
      <c r="I85" s="15">
        <v>0</v>
      </c>
      <c r="J85" s="16">
        <f t="shared" si="10"/>
        <v>7868.04</v>
      </c>
      <c r="K85" s="30">
        <v>0</v>
      </c>
      <c r="L85" s="15">
        <v>0</v>
      </c>
      <c r="M85" s="15">
        <v>0</v>
      </c>
      <c r="N85" s="15">
        <v>0</v>
      </c>
      <c r="O85" s="16">
        <f t="shared" si="11"/>
        <v>0</v>
      </c>
      <c r="P85" s="30">
        <v>0</v>
      </c>
      <c r="Q85" s="15">
        <v>0</v>
      </c>
      <c r="R85" s="15">
        <v>0</v>
      </c>
      <c r="S85" s="15">
        <v>0</v>
      </c>
      <c r="T85" s="16">
        <f t="shared" si="12"/>
        <v>0</v>
      </c>
      <c r="U85" s="30">
        <v>0</v>
      </c>
      <c r="V85" s="15">
        <v>0</v>
      </c>
      <c r="W85" s="15">
        <v>0</v>
      </c>
      <c r="X85" s="15">
        <v>0</v>
      </c>
      <c r="Y85" s="16">
        <f t="shared" si="13"/>
        <v>0</v>
      </c>
      <c r="Z85" s="30">
        <v>0</v>
      </c>
      <c r="AA85" s="15">
        <v>0</v>
      </c>
      <c r="AB85" s="15">
        <v>0</v>
      </c>
      <c r="AC85" s="15">
        <v>0</v>
      </c>
      <c r="AD85" s="16">
        <f t="shared" si="14"/>
        <v>0</v>
      </c>
      <c r="AE85" s="30">
        <v>0</v>
      </c>
      <c r="AF85" s="15">
        <v>0</v>
      </c>
      <c r="AG85" s="15">
        <v>0</v>
      </c>
      <c r="AH85" s="15">
        <v>0</v>
      </c>
      <c r="AI85" s="16">
        <f t="shared" si="15"/>
        <v>0</v>
      </c>
      <c r="AJ85" s="30">
        <v>0</v>
      </c>
      <c r="AK85" s="15">
        <v>0</v>
      </c>
      <c r="AL85" s="15">
        <v>0</v>
      </c>
      <c r="AM85" s="15">
        <v>0</v>
      </c>
      <c r="AN85" s="16">
        <f t="shared" si="16"/>
        <v>0</v>
      </c>
      <c r="AO85" s="30">
        <v>0</v>
      </c>
      <c r="AP85" s="15">
        <v>0</v>
      </c>
      <c r="AQ85" s="15">
        <v>0</v>
      </c>
      <c r="AR85" s="15">
        <v>0</v>
      </c>
      <c r="AS85" s="16">
        <f t="shared" si="17"/>
        <v>0</v>
      </c>
      <c r="AT85" s="30">
        <v>0</v>
      </c>
      <c r="AU85" s="15">
        <v>0</v>
      </c>
      <c r="AV85" s="15">
        <v>0</v>
      </c>
      <c r="AW85" s="15">
        <v>0</v>
      </c>
      <c r="AX85" s="16">
        <f t="shared" si="18"/>
        <v>0</v>
      </c>
      <c r="AY85" s="23">
        <f t="shared" si="19"/>
        <v>7868.04</v>
      </c>
    </row>
    <row r="86" spans="2:51" x14ac:dyDescent="0.2">
      <c r="B86" s="70" t="s">
        <v>332</v>
      </c>
      <c r="C86" s="70" t="s">
        <v>500</v>
      </c>
      <c r="D86" s="68" t="s">
        <v>10</v>
      </c>
      <c r="E86" s="69" t="s">
        <v>46</v>
      </c>
      <c r="F86" s="30">
        <v>0</v>
      </c>
      <c r="G86" s="15">
        <v>0</v>
      </c>
      <c r="H86" s="15">
        <v>606.56999999999994</v>
      </c>
      <c r="I86" s="15">
        <v>84.5</v>
      </c>
      <c r="J86" s="16">
        <f t="shared" si="10"/>
        <v>691.06999999999994</v>
      </c>
      <c r="K86" s="30">
        <v>0</v>
      </c>
      <c r="L86" s="15">
        <v>0</v>
      </c>
      <c r="M86" s="15">
        <v>557.96</v>
      </c>
      <c r="N86" s="15">
        <v>0</v>
      </c>
      <c r="O86" s="16">
        <f t="shared" si="11"/>
        <v>557.96</v>
      </c>
      <c r="P86" s="30">
        <v>143.28</v>
      </c>
      <c r="Q86" s="15">
        <v>1523.0615</v>
      </c>
      <c r="R86" s="15">
        <v>1370.03556</v>
      </c>
      <c r="S86" s="15">
        <v>2900.6136216999998</v>
      </c>
      <c r="T86" s="16">
        <f t="shared" si="12"/>
        <v>5936.9906816999992</v>
      </c>
      <c r="U86" s="30">
        <v>0</v>
      </c>
      <c r="V86" s="15">
        <v>0</v>
      </c>
      <c r="W86" s="15">
        <v>0</v>
      </c>
      <c r="X86" s="15">
        <v>0</v>
      </c>
      <c r="Y86" s="16">
        <f t="shared" si="13"/>
        <v>0</v>
      </c>
      <c r="Z86" s="30">
        <v>0</v>
      </c>
      <c r="AA86" s="15">
        <v>0</v>
      </c>
      <c r="AB86" s="15">
        <v>0</v>
      </c>
      <c r="AC86" s="15">
        <v>0</v>
      </c>
      <c r="AD86" s="16">
        <f t="shared" si="14"/>
        <v>0</v>
      </c>
      <c r="AE86" s="30">
        <v>0</v>
      </c>
      <c r="AF86" s="15">
        <v>0</v>
      </c>
      <c r="AG86" s="15">
        <v>0</v>
      </c>
      <c r="AH86" s="15">
        <v>0</v>
      </c>
      <c r="AI86" s="16">
        <f t="shared" si="15"/>
        <v>0</v>
      </c>
      <c r="AJ86" s="30">
        <v>0</v>
      </c>
      <c r="AK86" s="15">
        <v>0</v>
      </c>
      <c r="AL86" s="15">
        <v>0</v>
      </c>
      <c r="AM86" s="15">
        <v>0</v>
      </c>
      <c r="AN86" s="16">
        <f t="shared" si="16"/>
        <v>0</v>
      </c>
      <c r="AO86" s="30">
        <v>0</v>
      </c>
      <c r="AP86" s="15">
        <v>0</v>
      </c>
      <c r="AQ86" s="15">
        <v>0</v>
      </c>
      <c r="AR86" s="15">
        <v>0</v>
      </c>
      <c r="AS86" s="16">
        <f t="shared" si="17"/>
        <v>0</v>
      </c>
      <c r="AT86" s="30">
        <v>0</v>
      </c>
      <c r="AU86" s="15">
        <v>0</v>
      </c>
      <c r="AV86" s="15">
        <v>0</v>
      </c>
      <c r="AW86" s="15">
        <v>0</v>
      </c>
      <c r="AX86" s="16">
        <f t="shared" si="18"/>
        <v>0</v>
      </c>
      <c r="AY86" s="23">
        <f t="shared" si="19"/>
        <v>7186.0206816999989</v>
      </c>
    </row>
    <row r="87" spans="2:51" x14ac:dyDescent="0.2">
      <c r="B87" s="70" t="s">
        <v>332</v>
      </c>
      <c r="C87" s="70" t="s">
        <v>501</v>
      </c>
      <c r="D87" s="68" t="s">
        <v>10</v>
      </c>
      <c r="E87" s="69" t="s">
        <v>127</v>
      </c>
      <c r="F87" s="30">
        <v>0</v>
      </c>
      <c r="G87" s="15">
        <v>0</v>
      </c>
      <c r="H87" s="15">
        <v>0</v>
      </c>
      <c r="I87" s="15">
        <v>0</v>
      </c>
      <c r="J87" s="16">
        <f t="shared" si="10"/>
        <v>0</v>
      </c>
      <c r="K87" s="30">
        <v>0</v>
      </c>
      <c r="L87" s="15">
        <v>0</v>
      </c>
      <c r="M87" s="15">
        <v>0</v>
      </c>
      <c r="N87" s="15">
        <v>0</v>
      </c>
      <c r="O87" s="16">
        <f t="shared" si="11"/>
        <v>0</v>
      </c>
      <c r="P87" s="30">
        <v>0</v>
      </c>
      <c r="Q87" s="15">
        <v>0</v>
      </c>
      <c r="R87" s="15">
        <v>0</v>
      </c>
      <c r="S87" s="15">
        <v>0</v>
      </c>
      <c r="T87" s="16">
        <f t="shared" si="12"/>
        <v>0</v>
      </c>
      <c r="U87" s="30">
        <v>0</v>
      </c>
      <c r="V87" s="15">
        <v>0</v>
      </c>
      <c r="W87" s="15">
        <v>0</v>
      </c>
      <c r="X87" s="15">
        <v>5436.53</v>
      </c>
      <c r="Y87" s="16">
        <f t="shared" si="13"/>
        <v>5436.53</v>
      </c>
      <c r="Z87" s="30">
        <v>0</v>
      </c>
      <c r="AA87" s="15">
        <v>0</v>
      </c>
      <c r="AB87" s="15">
        <v>0</v>
      </c>
      <c r="AC87" s="15">
        <v>0</v>
      </c>
      <c r="AD87" s="16">
        <f t="shared" si="14"/>
        <v>0</v>
      </c>
      <c r="AE87" s="30">
        <v>0</v>
      </c>
      <c r="AF87" s="15">
        <v>0</v>
      </c>
      <c r="AG87" s="15">
        <v>0</v>
      </c>
      <c r="AH87" s="15">
        <v>0</v>
      </c>
      <c r="AI87" s="16">
        <f t="shared" si="15"/>
        <v>0</v>
      </c>
      <c r="AJ87" s="30">
        <v>0</v>
      </c>
      <c r="AK87" s="15">
        <v>0</v>
      </c>
      <c r="AL87" s="15">
        <v>0</v>
      </c>
      <c r="AM87" s="15">
        <v>0</v>
      </c>
      <c r="AN87" s="16">
        <f t="shared" si="16"/>
        <v>0</v>
      </c>
      <c r="AO87" s="30">
        <v>0</v>
      </c>
      <c r="AP87" s="15">
        <v>0</v>
      </c>
      <c r="AQ87" s="15">
        <v>0</v>
      </c>
      <c r="AR87" s="15">
        <v>0</v>
      </c>
      <c r="AS87" s="16">
        <f t="shared" si="17"/>
        <v>0</v>
      </c>
      <c r="AT87" s="30">
        <v>0</v>
      </c>
      <c r="AU87" s="15">
        <v>0</v>
      </c>
      <c r="AV87" s="15">
        <v>0</v>
      </c>
      <c r="AW87" s="15">
        <v>0</v>
      </c>
      <c r="AX87" s="16">
        <f t="shared" si="18"/>
        <v>0</v>
      </c>
      <c r="AY87" s="23">
        <f t="shared" si="19"/>
        <v>5436.53</v>
      </c>
    </row>
    <row r="88" spans="2:51" x14ac:dyDescent="0.2">
      <c r="B88" s="70" t="s">
        <v>332</v>
      </c>
      <c r="C88" s="70" t="s">
        <v>502</v>
      </c>
      <c r="D88" s="68" t="s">
        <v>10</v>
      </c>
      <c r="E88" s="69" t="s">
        <v>128</v>
      </c>
      <c r="F88" s="30">
        <v>1533.8997899999999</v>
      </c>
      <c r="G88" s="15">
        <v>874.87671999999998</v>
      </c>
      <c r="H88" s="15">
        <v>7710.4699999999993</v>
      </c>
      <c r="I88" s="15">
        <v>4380.34</v>
      </c>
      <c r="J88" s="16">
        <f t="shared" si="10"/>
        <v>14499.586509999999</v>
      </c>
      <c r="K88" s="30">
        <v>342.87</v>
      </c>
      <c r="L88" s="15">
        <v>0</v>
      </c>
      <c r="M88" s="15">
        <v>0</v>
      </c>
      <c r="N88" s="15">
        <v>0</v>
      </c>
      <c r="O88" s="16">
        <f t="shared" si="11"/>
        <v>342.87</v>
      </c>
      <c r="P88" s="30">
        <v>0</v>
      </c>
      <c r="Q88" s="15">
        <v>0</v>
      </c>
      <c r="R88" s="15">
        <v>0</v>
      </c>
      <c r="S88" s="15">
        <v>0</v>
      </c>
      <c r="T88" s="16">
        <f t="shared" si="12"/>
        <v>0</v>
      </c>
      <c r="U88" s="30">
        <v>0</v>
      </c>
      <c r="V88" s="15">
        <v>18254.985722000001</v>
      </c>
      <c r="W88" s="15">
        <v>26400.437720999998</v>
      </c>
      <c r="X88" s="15">
        <v>15465.100035300002</v>
      </c>
      <c r="Y88" s="16">
        <f t="shared" si="13"/>
        <v>60120.523478300005</v>
      </c>
      <c r="Z88" s="30">
        <v>40670.656147000002</v>
      </c>
      <c r="AA88" s="15">
        <v>32870.083220400003</v>
      </c>
      <c r="AB88" s="15">
        <v>18131.938934400001</v>
      </c>
      <c r="AC88" s="15">
        <v>20563.1833405</v>
      </c>
      <c r="AD88" s="16">
        <f t="shared" si="14"/>
        <v>112235.86164230001</v>
      </c>
      <c r="AE88" s="30">
        <v>5317.6239503999996</v>
      </c>
      <c r="AF88" s="15">
        <v>0</v>
      </c>
      <c r="AG88" s="15">
        <v>76.9930576</v>
      </c>
      <c r="AH88" s="15">
        <v>0</v>
      </c>
      <c r="AI88" s="16">
        <f t="shared" si="15"/>
        <v>5394.6170079999993</v>
      </c>
      <c r="AJ88" s="30">
        <v>0</v>
      </c>
      <c r="AK88" s="15">
        <v>0</v>
      </c>
      <c r="AL88" s="15">
        <v>0</v>
      </c>
      <c r="AM88" s="15">
        <v>0</v>
      </c>
      <c r="AN88" s="16">
        <f t="shared" si="16"/>
        <v>0</v>
      </c>
      <c r="AO88" s="30">
        <v>0</v>
      </c>
      <c r="AP88" s="15">
        <v>0</v>
      </c>
      <c r="AQ88" s="15">
        <v>0</v>
      </c>
      <c r="AR88" s="15">
        <v>0</v>
      </c>
      <c r="AS88" s="16">
        <f t="shared" si="17"/>
        <v>0</v>
      </c>
      <c r="AT88" s="30">
        <v>0</v>
      </c>
      <c r="AU88" s="15">
        <v>0</v>
      </c>
      <c r="AV88" s="15">
        <v>4777.82</v>
      </c>
      <c r="AW88" s="15">
        <v>35332.78</v>
      </c>
      <c r="AX88" s="16">
        <f t="shared" si="18"/>
        <v>40110.6</v>
      </c>
      <c r="AY88" s="23">
        <f t="shared" si="19"/>
        <v>232704.05863860002</v>
      </c>
    </row>
    <row r="89" spans="2:51" x14ac:dyDescent="0.2">
      <c r="B89" s="70" t="s">
        <v>332</v>
      </c>
      <c r="C89" s="70" t="s">
        <v>503</v>
      </c>
      <c r="D89" s="68" t="s">
        <v>10</v>
      </c>
      <c r="E89" s="69" t="s">
        <v>129</v>
      </c>
      <c r="F89" s="30">
        <v>3512.0800000000004</v>
      </c>
      <c r="G89" s="15">
        <v>3279.3</v>
      </c>
      <c r="H89" s="15">
        <v>15025.119999999999</v>
      </c>
      <c r="I89" s="15">
        <v>13104.880000000001</v>
      </c>
      <c r="J89" s="16">
        <f t="shared" si="10"/>
        <v>34921.380000000005</v>
      </c>
      <c r="K89" s="30">
        <v>35306</v>
      </c>
      <c r="L89" s="15">
        <v>57981.46486</v>
      </c>
      <c r="M89" s="15">
        <v>10587.77</v>
      </c>
      <c r="N89" s="15">
        <v>30582.217000000001</v>
      </c>
      <c r="O89" s="16">
        <f t="shared" si="11"/>
        <v>134457.45186</v>
      </c>
      <c r="P89" s="30">
        <v>22084.357999999997</v>
      </c>
      <c r="Q89" s="15">
        <v>12670.429999999998</v>
      </c>
      <c r="R89" s="15">
        <v>13468.71</v>
      </c>
      <c r="S89" s="15">
        <v>5966.8099999999995</v>
      </c>
      <c r="T89" s="16">
        <f t="shared" si="12"/>
        <v>54190.30799999999</v>
      </c>
      <c r="U89" s="30">
        <v>0</v>
      </c>
      <c r="V89" s="15">
        <v>15203.249999999998</v>
      </c>
      <c r="W89" s="15">
        <v>15488.782772400002</v>
      </c>
      <c r="X89" s="15">
        <v>28325.529352099999</v>
      </c>
      <c r="Y89" s="16">
        <f t="shared" si="13"/>
        <v>59017.5621245</v>
      </c>
      <c r="Z89" s="30">
        <v>13536.6395171</v>
      </c>
      <c r="AA89" s="15">
        <v>13735.667266500001</v>
      </c>
      <c r="AB89" s="15">
        <v>13451.842188000001</v>
      </c>
      <c r="AC89" s="15">
        <v>10342.234001199999</v>
      </c>
      <c r="AD89" s="16">
        <f t="shared" si="14"/>
        <v>51066.382972799998</v>
      </c>
      <c r="AE89" s="30">
        <v>4665.4769123000005</v>
      </c>
      <c r="AF89" s="15">
        <v>2799.9349999999999</v>
      </c>
      <c r="AG89" s="15">
        <v>2582.04</v>
      </c>
      <c r="AH89" s="15">
        <v>31642.200000000004</v>
      </c>
      <c r="AI89" s="16">
        <f t="shared" si="15"/>
        <v>41689.651912300003</v>
      </c>
      <c r="AJ89" s="30">
        <v>20112.63</v>
      </c>
      <c r="AK89" s="15">
        <v>9017.4</v>
      </c>
      <c r="AL89" s="15">
        <v>9260.7199999999993</v>
      </c>
      <c r="AM89" s="15">
        <v>537.28</v>
      </c>
      <c r="AN89" s="16">
        <f t="shared" si="16"/>
        <v>38928.03</v>
      </c>
      <c r="AO89" s="30">
        <v>7568.76</v>
      </c>
      <c r="AP89" s="15">
        <v>0</v>
      </c>
      <c r="AQ89" s="15">
        <v>0</v>
      </c>
      <c r="AR89" s="15">
        <v>0</v>
      </c>
      <c r="AS89" s="16">
        <f t="shared" si="17"/>
        <v>7568.76</v>
      </c>
      <c r="AT89" s="30">
        <v>0</v>
      </c>
      <c r="AU89" s="15">
        <v>0</v>
      </c>
      <c r="AV89" s="15">
        <v>0</v>
      </c>
      <c r="AW89" s="15">
        <v>0</v>
      </c>
      <c r="AX89" s="16">
        <f t="shared" si="18"/>
        <v>0</v>
      </c>
      <c r="AY89" s="23">
        <f t="shared" si="19"/>
        <v>421839.52686960006</v>
      </c>
    </row>
    <row r="90" spans="2:51" x14ac:dyDescent="0.2">
      <c r="B90" s="70" t="s">
        <v>332</v>
      </c>
      <c r="C90" s="70" t="s">
        <v>504</v>
      </c>
      <c r="D90" s="68" t="s">
        <v>10</v>
      </c>
      <c r="E90" s="69" t="s">
        <v>130</v>
      </c>
      <c r="F90" s="30">
        <v>0</v>
      </c>
      <c r="G90" s="15">
        <v>0</v>
      </c>
      <c r="H90" s="15">
        <v>0</v>
      </c>
      <c r="I90" s="15">
        <v>0</v>
      </c>
      <c r="J90" s="16">
        <f t="shared" si="10"/>
        <v>0</v>
      </c>
      <c r="K90" s="30">
        <v>0</v>
      </c>
      <c r="L90" s="15">
        <v>0</v>
      </c>
      <c r="M90" s="15">
        <v>0</v>
      </c>
      <c r="N90" s="15">
        <v>0</v>
      </c>
      <c r="O90" s="16">
        <f t="shared" si="11"/>
        <v>0</v>
      </c>
      <c r="P90" s="30">
        <v>0</v>
      </c>
      <c r="Q90" s="15">
        <v>0</v>
      </c>
      <c r="R90" s="15">
        <v>0</v>
      </c>
      <c r="S90" s="15">
        <v>0</v>
      </c>
      <c r="T90" s="16">
        <f t="shared" si="12"/>
        <v>0</v>
      </c>
      <c r="U90" s="30">
        <v>0</v>
      </c>
      <c r="V90" s="15">
        <v>0</v>
      </c>
      <c r="W90" s="15">
        <v>0</v>
      </c>
      <c r="X90" s="15">
        <v>2470.7330000000002</v>
      </c>
      <c r="Y90" s="16">
        <f t="shared" si="13"/>
        <v>2470.7330000000002</v>
      </c>
      <c r="Z90" s="30">
        <v>40486.11</v>
      </c>
      <c r="AA90" s="15">
        <v>54151.06</v>
      </c>
      <c r="AB90" s="15">
        <v>51663.31</v>
      </c>
      <c r="AC90" s="15">
        <v>0</v>
      </c>
      <c r="AD90" s="16">
        <f t="shared" si="14"/>
        <v>146300.47999999998</v>
      </c>
      <c r="AE90" s="30">
        <v>0</v>
      </c>
      <c r="AF90" s="15">
        <v>0</v>
      </c>
      <c r="AG90" s="15">
        <v>0</v>
      </c>
      <c r="AH90" s="15">
        <v>0</v>
      </c>
      <c r="AI90" s="16">
        <f t="shared" si="15"/>
        <v>0</v>
      </c>
      <c r="AJ90" s="30">
        <v>0</v>
      </c>
      <c r="AK90" s="15">
        <v>0</v>
      </c>
      <c r="AL90" s="15">
        <v>0</v>
      </c>
      <c r="AM90" s="15">
        <v>0</v>
      </c>
      <c r="AN90" s="16">
        <f t="shared" si="16"/>
        <v>0</v>
      </c>
      <c r="AO90" s="30">
        <v>0</v>
      </c>
      <c r="AP90" s="15">
        <v>0</v>
      </c>
      <c r="AQ90" s="15">
        <v>0</v>
      </c>
      <c r="AR90" s="15">
        <v>0</v>
      </c>
      <c r="AS90" s="16">
        <f t="shared" si="17"/>
        <v>0</v>
      </c>
      <c r="AT90" s="30">
        <v>0</v>
      </c>
      <c r="AU90" s="15">
        <v>0</v>
      </c>
      <c r="AV90" s="15">
        <v>0</v>
      </c>
      <c r="AW90" s="15">
        <v>0</v>
      </c>
      <c r="AX90" s="16">
        <f t="shared" si="18"/>
        <v>0</v>
      </c>
      <c r="AY90" s="23">
        <f t="shared" si="19"/>
        <v>148771.21299999999</v>
      </c>
    </row>
    <row r="91" spans="2:51" x14ac:dyDescent="0.2">
      <c r="B91" s="70" t="s">
        <v>332</v>
      </c>
      <c r="C91" s="70" t="s">
        <v>505</v>
      </c>
      <c r="D91" s="68" t="s">
        <v>10</v>
      </c>
      <c r="E91" s="69" t="s">
        <v>131</v>
      </c>
      <c r="F91" s="30">
        <v>9338.2199999999993</v>
      </c>
      <c r="G91" s="15">
        <v>226830.97939999998</v>
      </c>
      <c r="H91" s="15">
        <v>628713.58440000005</v>
      </c>
      <c r="I91" s="15">
        <v>200473.5834</v>
      </c>
      <c r="J91" s="16">
        <f t="shared" si="10"/>
        <v>1065356.3672000002</v>
      </c>
      <c r="K91" s="30">
        <v>47635.015100000004</v>
      </c>
      <c r="L91" s="15">
        <v>27149.678999999996</v>
      </c>
      <c r="M91" s="15">
        <v>111603.73</v>
      </c>
      <c r="N91" s="15">
        <v>86247.53</v>
      </c>
      <c r="O91" s="16">
        <f t="shared" si="11"/>
        <v>272635.95409999997</v>
      </c>
      <c r="P91" s="30">
        <v>430963.7</v>
      </c>
      <c r="Q91" s="15">
        <v>720289.72</v>
      </c>
      <c r="R91" s="15">
        <v>563671.39</v>
      </c>
      <c r="S91" s="15">
        <v>692014.54</v>
      </c>
      <c r="T91" s="16">
        <f t="shared" si="12"/>
        <v>2406939.35</v>
      </c>
      <c r="U91" s="30">
        <v>171281.85</v>
      </c>
      <c r="V91" s="15">
        <v>26547.79</v>
      </c>
      <c r="W91" s="15">
        <v>15731.3153</v>
      </c>
      <c r="X91" s="15">
        <v>168872.816479</v>
      </c>
      <c r="Y91" s="16">
        <f t="shared" si="13"/>
        <v>382433.771779</v>
      </c>
      <c r="Z91" s="30">
        <v>43598.297903999999</v>
      </c>
      <c r="AA91" s="15">
        <v>70450.704135000007</v>
      </c>
      <c r="AB91" s="15">
        <v>46425.467627999999</v>
      </c>
      <c r="AC91" s="15">
        <v>49609.635322000002</v>
      </c>
      <c r="AD91" s="16">
        <f t="shared" si="14"/>
        <v>210084.10498900001</v>
      </c>
      <c r="AE91" s="30">
        <v>47270.105573999994</v>
      </c>
      <c r="AF91" s="15">
        <v>39027.919448000001</v>
      </c>
      <c r="AG91" s="15">
        <v>16841.070130519998</v>
      </c>
      <c r="AH91" s="15">
        <v>35742.370000000003</v>
      </c>
      <c r="AI91" s="16">
        <f t="shared" si="15"/>
        <v>138881.46515251999</v>
      </c>
      <c r="AJ91" s="30">
        <v>28677.89</v>
      </c>
      <c r="AK91" s="15">
        <v>28159.050000000003</v>
      </c>
      <c r="AL91" s="15">
        <v>20205.87</v>
      </c>
      <c r="AM91" s="15">
        <v>17413.52</v>
      </c>
      <c r="AN91" s="16">
        <f t="shared" si="16"/>
        <v>94456.33</v>
      </c>
      <c r="AO91" s="30">
        <v>21316.05</v>
      </c>
      <c r="AP91" s="15">
        <v>1227.53</v>
      </c>
      <c r="AQ91" s="15">
        <v>16516.169999999998</v>
      </c>
      <c r="AR91" s="15">
        <v>13948.42</v>
      </c>
      <c r="AS91" s="16">
        <f t="shared" si="17"/>
        <v>53008.17</v>
      </c>
      <c r="AT91" s="30">
        <v>8567.31</v>
      </c>
      <c r="AU91" s="15">
        <v>5289.37</v>
      </c>
      <c r="AV91" s="15">
        <v>7605.88</v>
      </c>
      <c r="AW91" s="15">
        <v>35374.75</v>
      </c>
      <c r="AX91" s="16">
        <f t="shared" si="18"/>
        <v>56837.31</v>
      </c>
      <c r="AY91" s="23">
        <f t="shared" si="19"/>
        <v>4680632.8232205193</v>
      </c>
    </row>
    <row r="92" spans="2:51" x14ac:dyDescent="0.2">
      <c r="B92" s="70" t="s">
        <v>332</v>
      </c>
      <c r="C92" s="70" t="s">
        <v>506</v>
      </c>
      <c r="D92" s="68" t="s">
        <v>10</v>
      </c>
      <c r="E92" s="69" t="s">
        <v>47</v>
      </c>
      <c r="F92" s="30">
        <v>0</v>
      </c>
      <c r="G92" s="15">
        <v>0</v>
      </c>
      <c r="H92" s="15">
        <v>0</v>
      </c>
      <c r="I92" s="15">
        <v>0</v>
      </c>
      <c r="J92" s="16">
        <f t="shared" si="10"/>
        <v>0</v>
      </c>
      <c r="K92" s="30">
        <v>0</v>
      </c>
      <c r="L92" s="15">
        <v>0</v>
      </c>
      <c r="M92" s="15">
        <v>0</v>
      </c>
      <c r="N92" s="15">
        <v>0</v>
      </c>
      <c r="O92" s="16">
        <f t="shared" si="11"/>
        <v>0</v>
      </c>
      <c r="P92" s="30">
        <v>0</v>
      </c>
      <c r="Q92" s="15">
        <v>0</v>
      </c>
      <c r="R92" s="15">
        <v>0</v>
      </c>
      <c r="S92" s="15">
        <v>0</v>
      </c>
      <c r="T92" s="16">
        <f t="shared" si="12"/>
        <v>0</v>
      </c>
      <c r="U92" s="30">
        <v>0</v>
      </c>
      <c r="V92" s="15">
        <v>0</v>
      </c>
      <c r="W92" s="15">
        <v>0</v>
      </c>
      <c r="X92" s="15">
        <v>0</v>
      </c>
      <c r="Y92" s="16">
        <f t="shared" si="13"/>
        <v>0</v>
      </c>
      <c r="Z92" s="30">
        <v>0</v>
      </c>
      <c r="AA92" s="15">
        <v>0</v>
      </c>
      <c r="AB92" s="15">
        <v>0</v>
      </c>
      <c r="AC92" s="15">
        <v>0</v>
      </c>
      <c r="AD92" s="16">
        <f t="shared" si="14"/>
        <v>0</v>
      </c>
      <c r="AE92" s="30">
        <v>0</v>
      </c>
      <c r="AF92" s="15">
        <v>554.29</v>
      </c>
      <c r="AG92" s="15">
        <v>1619.26</v>
      </c>
      <c r="AH92" s="15">
        <v>762.82999999999993</v>
      </c>
      <c r="AI92" s="16">
        <f t="shared" si="15"/>
        <v>2936.38</v>
      </c>
      <c r="AJ92" s="30">
        <v>0</v>
      </c>
      <c r="AK92" s="15">
        <v>0</v>
      </c>
      <c r="AL92" s="15">
        <v>0</v>
      </c>
      <c r="AM92" s="15">
        <v>0</v>
      </c>
      <c r="AN92" s="16">
        <f t="shared" si="16"/>
        <v>0</v>
      </c>
      <c r="AO92" s="30">
        <v>1246.0899999999999</v>
      </c>
      <c r="AP92" s="15">
        <v>0</v>
      </c>
      <c r="AQ92" s="15">
        <v>0</v>
      </c>
      <c r="AR92" s="15">
        <v>0</v>
      </c>
      <c r="AS92" s="16">
        <f t="shared" si="17"/>
        <v>1246.0899999999999</v>
      </c>
      <c r="AT92" s="30">
        <v>0</v>
      </c>
      <c r="AU92" s="15">
        <v>0</v>
      </c>
      <c r="AV92" s="15">
        <v>0</v>
      </c>
      <c r="AW92" s="15">
        <v>0</v>
      </c>
      <c r="AX92" s="16">
        <f t="shared" si="18"/>
        <v>0</v>
      </c>
      <c r="AY92" s="23">
        <f t="shared" si="19"/>
        <v>4182.47</v>
      </c>
    </row>
    <row r="93" spans="2:51" x14ac:dyDescent="0.2">
      <c r="B93" s="70" t="s">
        <v>332</v>
      </c>
      <c r="C93" s="70" t="s">
        <v>507</v>
      </c>
      <c r="D93" s="68" t="s">
        <v>10</v>
      </c>
      <c r="E93" s="69" t="s">
        <v>132</v>
      </c>
      <c r="F93" s="30">
        <v>0</v>
      </c>
      <c r="G93" s="15">
        <v>0</v>
      </c>
      <c r="H93" s="15">
        <v>0</v>
      </c>
      <c r="I93" s="15">
        <v>0</v>
      </c>
      <c r="J93" s="16">
        <f t="shared" si="10"/>
        <v>0</v>
      </c>
      <c r="K93" s="30">
        <v>0</v>
      </c>
      <c r="L93" s="15">
        <v>0</v>
      </c>
      <c r="M93" s="15">
        <v>0</v>
      </c>
      <c r="N93" s="15">
        <v>0</v>
      </c>
      <c r="O93" s="16">
        <f t="shared" si="11"/>
        <v>0</v>
      </c>
      <c r="P93" s="30">
        <v>0</v>
      </c>
      <c r="Q93" s="15">
        <v>0</v>
      </c>
      <c r="R93" s="15">
        <v>0</v>
      </c>
      <c r="S93" s="15">
        <v>0</v>
      </c>
      <c r="T93" s="16">
        <f t="shared" si="12"/>
        <v>0</v>
      </c>
      <c r="U93" s="30">
        <v>0</v>
      </c>
      <c r="V93" s="15">
        <v>0</v>
      </c>
      <c r="W93" s="15">
        <v>0</v>
      </c>
      <c r="X93" s="15">
        <v>0</v>
      </c>
      <c r="Y93" s="16">
        <f t="shared" si="13"/>
        <v>0</v>
      </c>
      <c r="Z93" s="30">
        <v>0</v>
      </c>
      <c r="AA93" s="15">
        <v>0</v>
      </c>
      <c r="AB93" s="15">
        <v>0</v>
      </c>
      <c r="AC93" s="15">
        <v>0</v>
      </c>
      <c r="AD93" s="16">
        <f t="shared" si="14"/>
        <v>0</v>
      </c>
      <c r="AE93" s="30">
        <v>0</v>
      </c>
      <c r="AF93" s="15">
        <v>0</v>
      </c>
      <c r="AG93" s="15">
        <v>0</v>
      </c>
      <c r="AH93" s="15">
        <v>0</v>
      </c>
      <c r="AI93" s="16">
        <f t="shared" si="15"/>
        <v>0</v>
      </c>
      <c r="AJ93" s="30">
        <v>0</v>
      </c>
      <c r="AK93" s="15">
        <v>45.9</v>
      </c>
      <c r="AL93" s="15">
        <v>65.699999999999989</v>
      </c>
      <c r="AM93" s="15">
        <v>0</v>
      </c>
      <c r="AN93" s="16">
        <f t="shared" si="16"/>
        <v>111.6</v>
      </c>
      <c r="AO93" s="30">
        <v>699.4</v>
      </c>
      <c r="AP93" s="15">
        <v>31.79</v>
      </c>
      <c r="AQ93" s="15">
        <v>734.03</v>
      </c>
      <c r="AR93" s="15">
        <v>176.27</v>
      </c>
      <c r="AS93" s="16">
        <f t="shared" si="17"/>
        <v>1641.4899999999998</v>
      </c>
      <c r="AT93" s="30">
        <v>0</v>
      </c>
      <c r="AU93" s="15">
        <v>0</v>
      </c>
      <c r="AV93" s="15">
        <v>0</v>
      </c>
      <c r="AW93" s="15">
        <v>0</v>
      </c>
      <c r="AX93" s="16">
        <f t="shared" si="18"/>
        <v>0</v>
      </c>
      <c r="AY93" s="23">
        <f t="shared" si="19"/>
        <v>1753.0899999999997</v>
      </c>
    </row>
    <row r="94" spans="2:51" x14ac:dyDescent="0.2">
      <c r="B94" s="70" t="s">
        <v>332</v>
      </c>
      <c r="C94" s="70" t="s">
        <v>508</v>
      </c>
      <c r="D94" s="68" t="s">
        <v>10</v>
      </c>
      <c r="E94" s="69" t="s">
        <v>133</v>
      </c>
      <c r="F94" s="30">
        <v>7812.24</v>
      </c>
      <c r="G94" s="15">
        <v>4657.9225999999999</v>
      </c>
      <c r="H94" s="15">
        <v>2293.34</v>
      </c>
      <c r="I94" s="15">
        <v>877.76</v>
      </c>
      <c r="J94" s="16">
        <f t="shared" si="10"/>
        <v>15641.2626</v>
      </c>
      <c r="K94" s="30">
        <v>485.23500000000001</v>
      </c>
      <c r="L94" s="15">
        <v>59.8</v>
      </c>
      <c r="M94" s="15">
        <v>397.88199999999995</v>
      </c>
      <c r="N94" s="15">
        <v>785.57</v>
      </c>
      <c r="O94" s="16">
        <f t="shared" si="11"/>
        <v>1728.4870000000001</v>
      </c>
      <c r="P94" s="30">
        <v>1739</v>
      </c>
      <c r="Q94" s="15">
        <v>5527.82</v>
      </c>
      <c r="R94" s="15">
        <v>6543.63</v>
      </c>
      <c r="S94" s="15">
        <v>3719.46</v>
      </c>
      <c r="T94" s="16">
        <f t="shared" si="12"/>
        <v>17529.91</v>
      </c>
      <c r="U94" s="30">
        <v>0</v>
      </c>
      <c r="V94" s="15">
        <v>2453.38</v>
      </c>
      <c r="W94" s="15">
        <v>1857.6032619999999</v>
      </c>
      <c r="X94" s="15">
        <v>13247.697295499998</v>
      </c>
      <c r="Y94" s="16">
        <f t="shared" si="13"/>
        <v>17558.680557499996</v>
      </c>
      <c r="Z94" s="30">
        <v>3645.5788735900001</v>
      </c>
      <c r="AA94" s="15">
        <v>4419.12</v>
      </c>
      <c r="AB94" s="15">
        <v>3463.0400000000004</v>
      </c>
      <c r="AC94" s="15">
        <v>5371.361038</v>
      </c>
      <c r="AD94" s="16">
        <f t="shared" si="14"/>
        <v>16899.099911590001</v>
      </c>
      <c r="AE94" s="30">
        <v>4568.4837587000002</v>
      </c>
      <c r="AF94" s="15">
        <v>1076.2819675000001</v>
      </c>
      <c r="AG94" s="15">
        <v>2544.1666325000001</v>
      </c>
      <c r="AH94" s="15">
        <v>5641.91</v>
      </c>
      <c r="AI94" s="16">
        <f t="shared" si="15"/>
        <v>13830.8423587</v>
      </c>
      <c r="AJ94" s="30">
        <v>3380.6</v>
      </c>
      <c r="AK94" s="15">
        <v>2873.6400000000003</v>
      </c>
      <c r="AL94" s="15">
        <v>6277.7900000000009</v>
      </c>
      <c r="AM94" s="15">
        <v>20831.449999999997</v>
      </c>
      <c r="AN94" s="16">
        <f t="shared" si="16"/>
        <v>33363.479999999996</v>
      </c>
      <c r="AO94" s="30">
        <v>14175.310000000001</v>
      </c>
      <c r="AP94" s="15">
        <v>2354.09</v>
      </c>
      <c r="AQ94" s="15">
        <v>7825.21</v>
      </c>
      <c r="AR94" s="15">
        <v>7277.7300000000005</v>
      </c>
      <c r="AS94" s="16">
        <f t="shared" si="17"/>
        <v>31632.34</v>
      </c>
      <c r="AT94" s="30">
        <v>3707</v>
      </c>
      <c r="AU94" s="15">
        <v>2528.23</v>
      </c>
      <c r="AV94" s="15">
        <v>6695</v>
      </c>
      <c r="AW94" s="15">
        <v>7957.87</v>
      </c>
      <c r="AX94" s="16">
        <f t="shared" si="18"/>
        <v>20888.099999999999</v>
      </c>
      <c r="AY94" s="23">
        <f t="shared" si="19"/>
        <v>169072.20242779001</v>
      </c>
    </row>
    <row r="95" spans="2:51" x14ac:dyDescent="0.2">
      <c r="B95" s="70" t="s">
        <v>332</v>
      </c>
      <c r="C95" s="70" t="s">
        <v>509</v>
      </c>
      <c r="D95" s="68" t="s">
        <v>10</v>
      </c>
      <c r="E95" s="69" t="s">
        <v>134</v>
      </c>
      <c r="F95" s="30">
        <v>0</v>
      </c>
      <c r="G95" s="15">
        <v>0</v>
      </c>
      <c r="H95" s="15">
        <v>0</v>
      </c>
      <c r="I95" s="15">
        <v>0</v>
      </c>
      <c r="J95" s="16">
        <f t="shared" si="10"/>
        <v>0</v>
      </c>
      <c r="K95" s="30">
        <v>0</v>
      </c>
      <c r="L95" s="15">
        <v>0</v>
      </c>
      <c r="M95" s="15">
        <v>0</v>
      </c>
      <c r="N95" s="15">
        <v>0</v>
      </c>
      <c r="O95" s="16">
        <f t="shared" si="11"/>
        <v>0</v>
      </c>
      <c r="P95" s="30">
        <v>0</v>
      </c>
      <c r="Q95" s="15">
        <v>0</v>
      </c>
      <c r="R95" s="15">
        <v>0</v>
      </c>
      <c r="S95" s="15">
        <v>0</v>
      </c>
      <c r="T95" s="16">
        <f t="shared" si="12"/>
        <v>0</v>
      </c>
      <c r="U95" s="30">
        <v>0</v>
      </c>
      <c r="V95" s="15">
        <v>0</v>
      </c>
      <c r="W95" s="15">
        <v>0</v>
      </c>
      <c r="X95" s="15">
        <v>0</v>
      </c>
      <c r="Y95" s="16">
        <f t="shared" si="13"/>
        <v>0</v>
      </c>
      <c r="Z95" s="30">
        <v>0</v>
      </c>
      <c r="AA95" s="15">
        <v>92.372716018999995</v>
      </c>
      <c r="AB95" s="15">
        <v>0</v>
      </c>
      <c r="AC95" s="15">
        <v>238.98950916999999</v>
      </c>
      <c r="AD95" s="16">
        <f t="shared" si="14"/>
        <v>331.36222518900001</v>
      </c>
      <c r="AE95" s="30">
        <v>302.01305142000001</v>
      </c>
      <c r="AF95" s="15">
        <v>28</v>
      </c>
      <c r="AG95" s="15">
        <v>0</v>
      </c>
      <c r="AH95" s="15">
        <v>6686.76</v>
      </c>
      <c r="AI95" s="16">
        <f t="shared" si="15"/>
        <v>7016.7730514200002</v>
      </c>
      <c r="AJ95" s="30">
        <v>7491.96</v>
      </c>
      <c r="AK95" s="15">
        <v>2449.38</v>
      </c>
      <c r="AL95" s="15">
        <v>784.27</v>
      </c>
      <c r="AM95" s="15">
        <v>4412.76</v>
      </c>
      <c r="AN95" s="16">
        <f t="shared" si="16"/>
        <v>15138.37</v>
      </c>
      <c r="AO95" s="30">
        <v>10342</v>
      </c>
      <c r="AP95" s="15">
        <v>0</v>
      </c>
      <c r="AQ95" s="15">
        <v>1405.52</v>
      </c>
      <c r="AR95" s="15">
        <v>0</v>
      </c>
      <c r="AS95" s="16">
        <f t="shared" si="17"/>
        <v>11747.52</v>
      </c>
      <c r="AT95" s="30">
        <v>0</v>
      </c>
      <c r="AU95" s="15">
        <v>0</v>
      </c>
      <c r="AV95" s="15">
        <v>0</v>
      </c>
      <c r="AW95" s="15">
        <v>0</v>
      </c>
      <c r="AX95" s="16">
        <f t="shared" si="18"/>
        <v>0</v>
      </c>
      <c r="AY95" s="23">
        <f t="shared" si="19"/>
        <v>34234.025276608998</v>
      </c>
    </row>
    <row r="96" spans="2:51" x14ac:dyDescent="0.2">
      <c r="B96" s="70" t="s">
        <v>332</v>
      </c>
      <c r="C96" s="70" t="s">
        <v>510</v>
      </c>
      <c r="D96" s="68" t="s">
        <v>10</v>
      </c>
      <c r="E96" s="69" t="s">
        <v>135</v>
      </c>
      <c r="F96" s="30">
        <v>2432</v>
      </c>
      <c r="G96" s="15">
        <v>10035.32</v>
      </c>
      <c r="H96" s="15">
        <v>6347.1</v>
      </c>
      <c r="I96" s="15">
        <v>7144.8</v>
      </c>
      <c r="J96" s="16">
        <f t="shared" si="10"/>
        <v>25959.219999999998</v>
      </c>
      <c r="K96" s="30">
        <v>2610</v>
      </c>
      <c r="L96" s="15">
        <v>16712.11</v>
      </c>
      <c r="M96" s="15">
        <v>896.52099999999996</v>
      </c>
      <c r="N96" s="15">
        <v>957.34999999999991</v>
      </c>
      <c r="O96" s="16">
        <f t="shared" si="11"/>
        <v>21175.981</v>
      </c>
      <c r="P96" s="30">
        <v>5587.2669999999998</v>
      </c>
      <c r="Q96" s="15">
        <v>1646.2800000000002</v>
      </c>
      <c r="R96" s="15">
        <v>0</v>
      </c>
      <c r="S96" s="15">
        <v>78.849999999999994</v>
      </c>
      <c r="T96" s="16">
        <f t="shared" si="12"/>
        <v>7312.3970000000008</v>
      </c>
      <c r="U96" s="30">
        <v>0</v>
      </c>
      <c r="V96" s="15">
        <v>10677.71955</v>
      </c>
      <c r="W96" s="15">
        <v>8070.75</v>
      </c>
      <c r="X96" s="15">
        <v>0</v>
      </c>
      <c r="Y96" s="16">
        <f t="shared" si="13"/>
        <v>18748.469550000002</v>
      </c>
      <c r="Z96" s="30">
        <v>0</v>
      </c>
      <c r="AA96" s="15">
        <v>0</v>
      </c>
      <c r="AB96" s="15">
        <v>0</v>
      </c>
      <c r="AC96" s="15">
        <v>0</v>
      </c>
      <c r="AD96" s="16">
        <f t="shared" si="14"/>
        <v>0</v>
      </c>
      <c r="AE96" s="30">
        <v>0</v>
      </c>
      <c r="AF96" s="15">
        <v>0</v>
      </c>
      <c r="AG96" s="15">
        <v>0</v>
      </c>
      <c r="AH96" s="15">
        <v>0</v>
      </c>
      <c r="AI96" s="16">
        <f t="shared" si="15"/>
        <v>0</v>
      </c>
      <c r="AJ96" s="30">
        <v>64.540000000000006</v>
      </c>
      <c r="AK96" s="15">
        <v>49.03</v>
      </c>
      <c r="AL96" s="15">
        <v>1051.3900000000001</v>
      </c>
      <c r="AM96" s="15">
        <v>15721.85</v>
      </c>
      <c r="AN96" s="16">
        <f t="shared" si="16"/>
        <v>16886.810000000001</v>
      </c>
      <c r="AO96" s="30">
        <v>6185.41</v>
      </c>
      <c r="AP96" s="15">
        <v>2795.83</v>
      </c>
      <c r="AQ96" s="15">
        <v>7074.83</v>
      </c>
      <c r="AR96" s="15">
        <v>9764.1299999999992</v>
      </c>
      <c r="AS96" s="16">
        <f t="shared" si="17"/>
        <v>25820.199999999997</v>
      </c>
      <c r="AT96" s="30">
        <v>5442.15</v>
      </c>
      <c r="AU96" s="15">
        <v>293.86</v>
      </c>
      <c r="AV96" s="15">
        <v>18044.53</v>
      </c>
      <c r="AW96" s="15">
        <v>9445.15</v>
      </c>
      <c r="AX96" s="16">
        <f t="shared" si="18"/>
        <v>33225.689999999995</v>
      </c>
      <c r="AY96" s="23">
        <f t="shared" si="19"/>
        <v>149128.76754999999</v>
      </c>
    </row>
    <row r="97" spans="2:51" x14ac:dyDescent="0.2">
      <c r="B97" s="70" t="s">
        <v>332</v>
      </c>
      <c r="C97" s="70" t="s">
        <v>511</v>
      </c>
      <c r="D97" s="68" t="s">
        <v>10</v>
      </c>
      <c r="E97" s="69" t="s">
        <v>136</v>
      </c>
      <c r="F97" s="30">
        <v>0</v>
      </c>
      <c r="G97" s="15">
        <v>0</v>
      </c>
      <c r="H97" s="15">
        <v>0</v>
      </c>
      <c r="I97" s="15">
        <v>0</v>
      </c>
      <c r="J97" s="16">
        <f t="shared" si="10"/>
        <v>0</v>
      </c>
      <c r="K97" s="30">
        <v>0</v>
      </c>
      <c r="L97" s="15">
        <v>0</v>
      </c>
      <c r="M97" s="15">
        <v>1034.1303</v>
      </c>
      <c r="N97" s="15">
        <v>0</v>
      </c>
      <c r="O97" s="16">
        <f t="shared" si="11"/>
        <v>1034.1303</v>
      </c>
      <c r="P97" s="30">
        <v>0</v>
      </c>
      <c r="Q97" s="15">
        <v>0</v>
      </c>
      <c r="R97" s="15">
        <v>0</v>
      </c>
      <c r="S97" s="15">
        <v>0</v>
      </c>
      <c r="T97" s="16">
        <f t="shared" si="12"/>
        <v>0</v>
      </c>
      <c r="U97" s="30">
        <v>0</v>
      </c>
      <c r="V97" s="15">
        <v>0</v>
      </c>
      <c r="W97" s="15">
        <v>0</v>
      </c>
      <c r="X97" s="15">
        <v>0</v>
      </c>
      <c r="Y97" s="16">
        <f t="shared" si="13"/>
        <v>0</v>
      </c>
      <c r="Z97" s="30">
        <v>0</v>
      </c>
      <c r="AA97" s="15">
        <v>0</v>
      </c>
      <c r="AB97" s="15">
        <v>0</v>
      </c>
      <c r="AC97" s="15">
        <v>0</v>
      </c>
      <c r="AD97" s="16">
        <f t="shared" si="14"/>
        <v>0</v>
      </c>
      <c r="AE97" s="30">
        <v>0</v>
      </c>
      <c r="AF97" s="15">
        <v>0</v>
      </c>
      <c r="AG97" s="15">
        <v>0</v>
      </c>
      <c r="AH97" s="15">
        <v>0</v>
      </c>
      <c r="AI97" s="16">
        <f t="shared" si="15"/>
        <v>0</v>
      </c>
      <c r="AJ97" s="30">
        <v>0</v>
      </c>
      <c r="AK97" s="15">
        <v>0</v>
      </c>
      <c r="AL97" s="15">
        <v>0</v>
      </c>
      <c r="AM97" s="15">
        <v>0</v>
      </c>
      <c r="AN97" s="16">
        <f t="shared" si="16"/>
        <v>0</v>
      </c>
      <c r="AO97" s="30">
        <v>0</v>
      </c>
      <c r="AP97" s="15">
        <v>0</v>
      </c>
      <c r="AQ97" s="15">
        <v>0</v>
      </c>
      <c r="AR97" s="15">
        <v>0</v>
      </c>
      <c r="AS97" s="16">
        <f t="shared" si="17"/>
        <v>0</v>
      </c>
      <c r="AT97" s="30">
        <v>0</v>
      </c>
      <c r="AU97" s="15">
        <v>0</v>
      </c>
      <c r="AV97" s="15">
        <v>0</v>
      </c>
      <c r="AW97" s="15">
        <v>0</v>
      </c>
      <c r="AX97" s="16">
        <f t="shared" si="18"/>
        <v>0</v>
      </c>
      <c r="AY97" s="23">
        <f t="shared" si="19"/>
        <v>1034.1303</v>
      </c>
    </row>
    <row r="98" spans="2:51" x14ac:dyDescent="0.2">
      <c r="B98" s="70" t="s">
        <v>332</v>
      </c>
      <c r="C98" s="70" t="s">
        <v>512</v>
      </c>
      <c r="D98" s="68" t="s">
        <v>10</v>
      </c>
      <c r="E98" s="69" t="s">
        <v>137</v>
      </c>
      <c r="F98" s="30">
        <v>524900.08627999993</v>
      </c>
      <c r="G98" s="15">
        <v>617899.68767999997</v>
      </c>
      <c r="H98" s="15">
        <v>567114.73295999994</v>
      </c>
      <c r="I98" s="15">
        <v>371371.33570099995</v>
      </c>
      <c r="J98" s="16">
        <f t="shared" si="10"/>
        <v>2081285.8426209998</v>
      </c>
      <c r="K98" s="30">
        <v>311747.99731999997</v>
      </c>
      <c r="L98" s="15">
        <v>192418.16502700001</v>
      </c>
      <c r="M98" s="15">
        <v>242541.34918799999</v>
      </c>
      <c r="N98" s="15">
        <v>494347.15077000001</v>
      </c>
      <c r="O98" s="16">
        <f t="shared" si="11"/>
        <v>1241054.662305</v>
      </c>
      <c r="P98" s="30">
        <v>393867.06874000002</v>
      </c>
      <c r="Q98" s="15">
        <v>392043.72193500004</v>
      </c>
      <c r="R98" s="15">
        <v>321235.81226999999</v>
      </c>
      <c r="S98" s="15">
        <v>890970.49930000002</v>
      </c>
      <c r="T98" s="16">
        <f t="shared" si="12"/>
        <v>1998117.102245</v>
      </c>
      <c r="U98" s="30">
        <v>580216.40506999998</v>
      </c>
      <c r="V98" s="15">
        <v>1115420.90754</v>
      </c>
      <c r="W98" s="15">
        <v>890321.54532999988</v>
      </c>
      <c r="X98" s="15">
        <v>1324943.13057</v>
      </c>
      <c r="Y98" s="16">
        <f t="shared" si="13"/>
        <v>3910901.9885099996</v>
      </c>
      <c r="Z98" s="30">
        <v>892207.55053999997</v>
      </c>
      <c r="AA98" s="15">
        <v>763870.42185000004</v>
      </c>
      <c r="AB98" s="15">
        <v>796048.63718000008</v>
      </c>
      <c r="AC98" s="15">
        <v>893408.88676999998</v>
      </c>
      <c r="AD98" s="16">
        <f t="shared" si="14"/>
        <v>3345535.4963400001</v>
      </c>
      <c r="AE98" s="30">
        <v>430145.94841099996</v>
      </c>
      <c r="AF98" s="15">
        <v>646358.31921999995</v>
      </c>
      <c r="AG98" s="15">
        <v>346766.209347</v>
      </c>
      <c r="AH98" s="15">
        <v>476877.76</v>
      </c>
      <c r="AI98" s="16">
        <f t="shared" si="15"/>
        <v>1900148.2369779998</v>
      </c>
      <c r="AJ98" s="30">
        <v>491571.39</v>
      </c>
      <c r="AK98" s="15">
        <v>446246.23853000003</v>
      </c>
      <c r="AL98" s="15">
        <v>398743.31</v>
      </c>
      <c r="AM98" s="15">
        <v>443048.68999999994</v>
      </c>
      <c r="AN98" s="16">
        <f t="shared" si="16"/>
        <v>1779609.6285300001</v>
      </c>
      <c r="AO98" s="30">
        <v>422381.83999999997</v>
      </c>
      <c r="AP98" s="15">
        <v>224529.28106000001</v>
      </c>
      <c r="AQ98" s="15">
        <v>328815.03999999998</v>
      </c>
      <c r="AR98" s="15">
        <v>452137.55</v>
      </c>
      <c r="AS98" s="16">
        <f t="shared" si="17"/>
        <v>1427863.7110600001</v>
      </c>
      <c r="AT98" s="30">
        <v>372935.86</v>
      </c>
      <c r="AU98" s="15">
        <v>284527.86</v>
      </c>
      <c r="AV98" s="15">
        <v>410230.66000000003</v>
      </c>
      <c r="AW98" s="15">
        <v>244675.68000000002</v>
      </c>
      <c r="AX98" s="16">
        <f t="shared" si="18"/>
        <v>1312370.0599999998</v>
      </c>
      <c r="AY98" s="23">
        <f t="shared" si="19"/>
        <v>18996886.728588998</v>
      </c>
    </row>
    <row r="99" spans="2:51" x14ac:dyDescent="0.2">
      <c r="B99" s="70" t="s">
        <v>332</v>
      </c>
      <c r="C99" s="70" t="s">
        <v>513</v>
      </c>
      <c r="D99" s="68" t="s">
        <v>315</v>
      </c>
      <c r="E99" s="69" t="s">
        <v>138</v>
      </c>
      <c r="F99" s="30">
        <v>9194.91</v>
      </c>
      <c r="G99" s="15">
        <v>0</v>
      </c>
      <c r="H99" s="15">
        <v>0</v>
      </c>
      <c r="I99" s="15">
        <v>0</v>
      </c>
      <c r="J99" s="16">
        <f t="shared" si="10"/>
        <v>9194.91</v>
      </c>
      <c r="K99" s="30">
        <v>0</v>
      </c>
      <c r="L99" s="15">
        <v>0</v>
      </c>
      <c r="M99" s="15">
        <v>0</v>
      </c>
      <c r="N99" s="15">
        <v>0</v>
      </c>
      <c r="O99" s="16">
        <f t="shared" si="11"/>
        <v>0</v>
      </c>
      <c r="P99" s="30">
        <v>0</v>
      </c>
      <c r="Q99" s="15">
        <v>0</v>
      </c>
      <c r="R99" s="15">
        <v>0</v>
      </c>
      <c r="S99" s="15">
        <v>0</v>
      </c>
      <c r="T99" s="16">
        <f t="shared" si="12"/>
        <v>0</v>
      </c>
      <c r="U99" s="30">
        <v>0</v>
      </c>
      <c r="V99" s="15">
        <v>0</v>
      </c>
      <c r="W99" s="15">
        <v>0</v>
      </c>
      <c r="X99" s="15">
        <v>0</v>
      </c>
      <c r="Y99" s="16">
        <f t="shared" si="13"/>
        <v>0</v>
      </c>
      <c r="Z99" s="30">
        <v>0</v>
      </c>
      <c r="AA99" s="15">
        <v>0</v>
      </c>
      <c r="AB99" s="15">
        <v>0</v>
      </c>
      <c r="AC99" s="15">
        <v>0</v>
      </c>
      <c r="AD99" s="16">
        <f t="shared" si="14"/>
        <v>0</v>
      </c>
      <c r="AE99" s="30">
        <v>0</v>
      </c>
      <c r="AF99" s="15">
        <v>0</v>
      </c>
      <c r="AG99" s="15">
        <v>0</v>
      </c>
      <c r="AH99" s="15">
        <v>0</v>
      </c>
      <c r="AI99" s="16">
        <f t="shared" si="15"/>
        <v>0</v>
      </c>
      <c r="AJ99" s="30">
        <v>0</v>
      </c>
      <c r="AK99" s="15">
        <v>0</v>
      </c>
      <c r="AL99" s="15">
        <v>0</v>
      </c>
      <c r="AM99" s="15">
        <v>0</v>
      </c>
      <c r="AN99" s="16">
        <f t="shared" si="16"/>
        <v>0</v>
      </c>
      <c r="AO99" s="30">
        <v>0</v>
      </c>
      <c r="AP99" s="15">
        <v>0</v>
      </c>
      <c r="AQ99" s="15">
        <v>0</v>
      </c>
      <c r="AR99" s="15">
        <v>0</v>
      </c>
      <c r="AS99" s="16">
        <f t="shared" si="17"/>
        <v>0</v>
      </c>
      <c r="AT99" s="30">
        <v>0</v>
      </c>
      <c r="AU99" s="15">
        <v>0</v>
      </c>
      <c r="AV99" s="15">
        <v>0</v>
      </c>
      <c r="AW99" s="15">
        <v>0</v>
      </c>
      <c r="AX99" s="16">
        <f t="shared" si="18"/>
        <v>0</v>
      </c>
      <c r="AY99" s="23">
        <f t="shared" si="19"/>
        <v>9194.91</v>
      </c>
    </row>
    <row r="100" spans="2:51" x14ac:dyDescent="0.2">
      <c r="B100" s="70" t="s">
        <v>332</v>
      </c>
      <c r="C100" s="70" t="s">
        <v>514</v>
      </c>
      <c r="D100" s="68" t="s">
        <v>316</v>
      </c>
      <c r="E100" s="69" t="s">
        <v>139</v>
      </c>
      <c r="F100" s="30">
        <v>0</v>
      </c>
      <c r="G100" s="15">
        <v>0</v>
      </c>
      <c r="H100" s="15">
        <v>0</v>
      </c>
      <c r="I100" s="15">
        <v>0</v>
      </c>
      <c r="J100" s="16">
        <f t="shared" si="10"/>
        <v>0</v>
      </c>
      <c r="K100" s="30">
        <v>0</v>
      </c>
      <c r="L100" s="15">
        <v>0</v>
      </c>
      <c r="M100" s="15">
        <v>0</v>
      </c>
      <c r="N100" s="15">
        <v>0</v>
      </c>
      <c r="O100" s="16">
        <f t="shared" si="11"/>
        <v>0</v>
      </c>
      <c r="P100" s="30">
        <v>0</v>
      </c>
      <c r="Q100" s="15">
        <v>0</v>
      </c>
      <c r="R100" s="15">
        <v>0</v>
      </c>
      <c r="S100" s="15">
        <v>0</v>
      </c>
      <c r="T100" s="16">
        <f t="shared" si="12"/>
        <v>0</v>
      </c>
      <c r="U100" s="30">
        <v>0</v>
      </c>
      <c r="V100" s="15">
        <v>0</v>
      </c>
      <c r="W100" s="15">
        <v>0</v>
      </c>
      <c r="X100" s="15">
        <v>0</v>
      </c>
      <c r="Y100" s="16">
        <f t="shared" si="13"/>
        <v>0</v>
      </c>
      <c r="Z100" s="30">
        <v>29550.629999999997</v>
      </c>
      <c r="AA100" s="15">
        <v>17252.47</v>
      </c>
      <c r="AB100" s="15">
        <v>48.32</v>
      </c>
      <c r="AC100" s="15">
        <v>0</v>
      </c>
      <c r="AD100" s="16">
        <f t="shared" si="14"/>
        <v>46851.42</v>
      </c>
      <c r="AE100" s="30">
        <v>0</v>
      </c>
      <c r="AF100" s="15">
        <v>0</v>
      </c>
      <c r="AG100" s="15">
        <v>0</v>
      </c>
      <c r="AH100" s="15">
        <v>0</v>
      </c>
      <c r="AI100" s="16">
        <f t="shared" si="15"/>
        <v>0</v>
      </c>
      <c r="AJ100" s="30">
        <v>2500</v>
      </c>
      <c r="AK100" s="15">
        <v>17773.05</v>
      </c>
      <c r="AL100" s="15">
        <v>0</v>
      </c>
      <c r="AM100" s="15">
        <v>19961.23</v>
      </c>
      <c r="AN100" s="16">
        <f t="shared" si="16"/>
        <v>40234.28</v>
      </c>
      <c r="AO100" s="30">
        <v>0</v>
      </c>
      <c r="AP100" s="15">
        <v>3994.84</v>
      </c>
      <c r="AQ100" s="15">
        <v>9416.7000000000007</v>
      </c>
      <c r="AR100" s="15">
        <v>7571.1</v>
      </c>
      <c r="AS100" s="16">
        <f t="shared" si="17"/>
        <v>20982.639999999999</v>
      </c>
      <c r="AT100" s="30">
        <v>0</v>
      </c>
      <c r="AU100" s="15">
        <v>0</v>
      </c>
      <c r="AV100" s="15">
        <v>2384.2600000000002</v>
      </c>
      <c r="AW100" s="15">
        <v>0</v>
      </c>
      <c r="AX100" s="16">
        <f t="shared" si="18"/>
        <v>2384.2600000000002</v>
      </c>
      <c r="AY100" s="23">
        <f t="shared" si="19"/>
        <v>110452.59999999999</v>
      </c>
    </row>
    <row r="101" spans="2:51" x14ac:dyDescent="0.2">
      <c r="B101" s="70" t="s">
        <v>332</v>
      </c>
      <c r="C101" s="70" t="s">
        <v>515</v>
      </c>
      <c r="D101" s="68" t="s">
        <v>316</v>
      </c>
      <c r="E101" s="69" t="s">
        <v>140</v>
      </c>
      <c r="F101" s="30">
        <v>0</v>
      </c>
      <c r="G101" s="15">
        <v>0</v>
      </c>
      <c r="H101" s="15">
        <v>25228.75</v>
      </c>
      <c r="I101" s="15">
        <v>3358.5</v>
      </c>
      <c r="J101" s="16">
        <f t="shared" si="10"/>
        <v>28587.25</v>
      </c>
      <c r="K101" s="30">
        <v>2789.35</v>
      </c>
      <c r="L101" s="15">
        <v>2649.0000000000005</v>
      </c>
      <c r="M101" s="15">
        <v>31353.22</v>
      </c>
      <c r="N101" s="15">
        <v>3169.4399999999996</v>
      </c>
      <c r="O101" s="16">
        <f t="shared" si="11"/>
        <v>39961.01</v>
      </c>
      <c r="P101" s="30">
        <v>950.37</v>
      </c>
      <c r="Q101" s="15">
        <v>3001.72</v>
      </c>
      <c r="R101" s="15">
        <v>19918.14</v>
      </c>
      <c r="S101" s="15">
        <v>26357.34</v>
      </c>
      <c r="T101" s="16">
        <f t="shared" si="12"/>
        <v>50227.57</v>
      </c>
      <c r="U101" s="30">
        <v>0</v>
      </c>
      <c r="V101" s="15">
        <v>0</v>
      </c>
      <c r="W101" s="15">
        <v>0</v>
      </c>
      <c r="X101" s="15">
        <v>0</v>
      </c>
      <c r="Y101" s="16">
        <f t="shared" si="13"/>
        <v>0</v>
      </c>
      <c r="Z101" s="30">
        <v>0</v>
      </c>
      <c r="AA101" s="15">
        <v>0</v>
      </c>
      <c r="AB101" s="15">
        <v>0</v>
      </c>
      <c r="AC101" s="15">
        <v>56588.17</v>
      </c>
      <c r="AD101" s="16">
        <f t="shared" si="14"/>
        <v>56588.17</v>
      </c>
      <c r="AE101" s="30">
        <v>126269.73999999999</v>
      </c>
      <c r="AF101" s="15">
        <v>229306.68</v>
      </c>
      <c r="AG101" s="15">
        <v>114120.021282</v>
      </c>
      <c r="AH101" s="15">
        <v>142940.46</v>
      </c>
      <c r="AI101" s="16">
        <f t="shared" si="15"/>
        <v>612636.90128200001</v>
      </c>
      <c r="AJ101" s="30">
        <v>143551.03</v>
      </c>
      <c r="AK101" s="15">
        <v>30466.604552000001</v>
      </c>
      <c r="AL101" s="15">
        <v>97744.920000000013</v>
      </c>
      <c r="AM101" s="15">
        <v>137192.14000000001</v>
      </c>
      <c r="AN101" s="16">
        <f t="shared" si="16"/>
        <v>408954.69455200003</v>
      </c>
      <c r="AO101" s="30">
        <v>148821.44</v>
      </c>
      <c r="AP101" s="15">
        <v>23120.080000000002</v>
      </c>
      <c r="AQ101" s="15">
        <v>34849.97</v>
      </c>
      <c r="AR101" s="15">
        <v>114355.31</v>
      </c>
      <c r="AS101" s="16">
        <f t="shared" si="17"/>
        <v>321146.80000000005</v>
      </c>
      <c r="AT101" s="30">
        <v>15332.01</v>
      </c>
      <c r="AU101" s="15">
        <v>26471.66</v>
      </c>
      <c r="AV101" s="15">
        <v>23832.240000000002</v>
      </c>
      <c r="AW101" s="15">
        <v>9464.6299999999992</v>
      </c>
      <c r="AX101" s="16">
        <f t="shared" si="18"/>
        <v>75100.540000000008</v>
      </c>
      <c r="AY101" s="23">
        <f t="shared" si="19"/>
        <v>1593202.9358340001</v>
      </c>
    </row>
    <row r="102" spans="2:51" x14ac:dyDescent="0.2">
      <c r="B102" s="70" t="s">
        <v>332</v>
      </c>
      <c r="C102" s="70" t="s">
        <v>516</v>
      </c>
      <c r="D102" s="68" t="s">
        <v>316</v>
      </c>
      <c r="E102" s="69" t="s">
        <v>141</v>
      </c>
      <c r="F102" s="30">
        <v>0</v>
      </c>
      <c r="G102" s="15">
        <v>0</v>
      </c>
      <c r="H102" s="15">
        <v>0</v>
      </c>
      <c r="I102" s="15">
        <v>0</v>
      </c>
      <c r="J102" s="16">
        <f t="shared" si="10"/>
        <v>0</v>
      </c>
      <c r="K102" s="30">
        <v>0</v>
      </c>
      <c r="L102" s="15">
        <v>549.20579999999995</v>
      </c>
      <c r="M102" s="15">
        <v>0</v>
      </c>
      <c r="N102" s="15">
        <v>0</v>
      </c>
      <c r="O102" s="16">
        <f t="shared" si="11"/>
        <v>549.20579999999995</v>
      </c>
      <c r="P102" s="30">
        <v>2942.95</v>
      </c>
      <c r="Q102" s="15">
        <v>1003.5799999999999</v>
      </c>
      <c r="R102" s="15">
        <v>3989.04</v>
      </c>
      <c r="S102" s="15">
        <v>5202.8500000000004</v>
      </c>
      <c r="T102" s="16">
        <f t="shared" si="12"/>
        <v>13138.42</v>
      </c>
      <c r="U102" s="30">
        <v>1039.5999999999999</v>
      </c>
      <c r="V102" s="15">
        <v>27312.752918600003</v>
      </c>
      <c r="W102" s="15">
        <v>40588.264045799995</v>
      </c>
      <c r="X102" s="15">
        <v>3413.2382093800002</v>
      </c>
      <c r="Y102" s="16">
        <f t="shared" si="13"/>
        <v>72353.855173779986</v>
      </c>
      <c r="Z102" s="30">
        <v>7338.1299826199993</v>
      </c>
      <c r="AA102" s="15">
        <v>3939.2558706499999</v>
      </c>
      <c r="AB102" s="15">
        <v>4076.5826024799999</v>
      </c>
      <c r="AC102" s="15">
        <v>3391.9961680500001</v>
      </c>
      <c r="AD102" s="16">
        <f t="shared" si="14"/>
        <v>18745.964623799999</v>
      </c>
      <c r="AE102" s="30">
        <v>3342.4743268000002</v>
      </c>
      <c r="AF102" s="15">
        <v>2540.2341860000001</v>
      </c>
      <c r="AG102" s="15">
        <v>245562.476972</v>
      </c>
      <c r="AH102" s="15">
        <v>1874.84</v>
      </c>
      <c r="AI102" s="16">
        <f t="shared" si="15"/>
        <v>253320.02548479999</v>
      </c>
      <c r="AJ102" s="30">
        <v>2500</v>
      </c>
      <c r="AK102" s="15">
        <v>17773.05</v>
      </c>
      <c r="AL102" s="15">
        <v>0</v>
      </c>
      <c r="AM102" s="15">
        <v>19961.23</v>
      </c>
      <c r="AN102" s="16">
        <f t="shared" si="16"/>
        <v>40234.28</v>
      </c>
      <c r="AO102" s="30">
        <v>0</v>
      </c>
      <c r="AP102" s="15">
        <v>19249.02</v>
      </c>
      <c r="AQ102" s="15">
        <v>6490.84</v>
      </c>
      <c r="AR102" s="15">
        <v>7571.1</v>
      </c>
      <c r="AS102" s="16">
        <f t="shared" si="17"/>
        <v>33310.959999999999</v>
      </c>
      <c r="AT102" s="30">
        <v>0</v>
      </c>
      <c r="AU102" s="15">
        <v>0</v>
      </c>
      <c r="AV102" s="15">
        <v>1200</v>
      </c>
      <c r="AW102" s="15">
        <v>0</v>
      </c>
      <c r="AX102" s="16">
        <f t="shared" si="18"/>
        <v>1200</v>
      </c>
      <c r="AY102" s="23">
        <f t="shared" si="19"/>
        <v>432852.71108237997</v>
      </c>
    </row>
    <row r="103" spans="2:51" x14ac:dyDescent="0.2">
      <c r="B103" s="70" t="s">
        <v>332</v>
      </c>
      <c r="C103" s="70" t="s">
        <v>517</v>
      </c>
      <c r="D103" s="68" t="s">
        <v>316</v>
      </c>
      <c r="E103" s="69" t="s">
        <v>142</v>
      </c>
      <c r="F103" s="30">
        <v>0</v>
      </c>
      <c r="G103" s="15">
        <v>0</v>
      </c>
      <c r="H103" s="15">
        <v>0</v>
      </c>
      <c r="I103" s="15">
        <v>0</v>
      </c>
      <c r="J103" s="16">
        <f t="shared" si="10"/>
        <v>0</v>
      </c>
      <c r="K103" s="30">
        <v>0</v>
      </c>
      <c r="L103" s="15">
        <v>0</v>
      </c>
      <c r="M103" s="15">
        <v>0</v>
      </c>
      <c r="N103" s="15">
        <v>0</v>
      </c>
      <c r="O103" s="16">
        <f t="shared" si="11"/>
        <v>0</v>
      </c>
      <c r="P103" s="30">
        <v>0</v>
      </c>
      <c r="Q103" s="15">
        <v>0</v>
      </c>
      <c r="R103" s="15">
        <v>0</v>
      </c>
      <c r="S103" s="15">
        <v>0</v>
      </c>
      <c r="T103" s="16">
        <f t="shared" si="12"/>
        <v>0</v>
      </c>
      <c r="U103" s="30">
        <v>0</v>
      </c>
      <c r="V103" s="15">
        <v>0</v>
      </c>
      <c r="W103" s="15">
        <v>0</v>
      </c>
      <c r="X103" s="15">
        <v>0</v>
      </c>
      <c r="Y103" s="16">
        <f t="shared" si="13"/>
        <v>0</v>
      </c>
      <c r="Z103" s="30">
        <v>0</v>
      </c>
      <c r="AA103" s="15">
        <v>0</v>
      </c>
      <c r="AB103" s="15">
        <v>0</v>
      </c>
      <c r="AC103" s="15">
        <v>0</v>
      </c>
      <c r="AD103" s="16">
        <f t="shared" si="14"/>
        <v>0</v>
      </c>
      <c r="AE103" s="30">
        <v>0</v>
      </c>
      <c r="AF103" s="15">
        <v>0</v>
      </c>
      <c r="AG103" s="15">
        <v>0</v>
      </c>
      <c r="AH103" s="15">
        <v>0</v>
      </c>
      <c r="AI103" s="16">
        <f t="shared" si="15"/>
        <v>0</v>
      </c>
      <c r="AJ103" s="30">
        <v>0</v>
      </c>
      <c r="AK103" s="15">
        <v>0</v>
      </c>
      <c r="AL103" s="15">
        <v>4025.12</v>
      </c>
      <c r="AM103" s="15">
        <v>0</v>
      </c>
      <c r="AN103" s="16">
        <f t="shared" si="16"/>
        <v>4025.12</v>
      </c>
      <c r="AO103" s="30">
        <v>0</v>
      </c>
      <c r="AP103" s="15">
        <v>0</v>
      </c>
      <c r="AQ103" s="15">
        <v>8875.0400000000009</v>
      </c>
      <c r="AR103" s="15">
        <v>0</v>
      </c>
      <c r="AS103" s="16">
        <f t="shared" si="17"/>
        <v>8875.0400000000009</v>
      </c>
      <c r="AT103" s="30">
        <v>0</v>
      </c>
      <c r="AU103" s="15">
        <v>0</v>
      </c>
      <c r="AV103" s="15">
        <v>634.16999999999996</v>
      </c>
      <c r="AW103" s="15">
        <v>408.59</v>
      </c>
      <c r="AX103" s="16">
        <f t="shared" si="18"/>
        <v>1042.76</v>
      </c>
      <c r="AY103" s="23">
        <f t="shared" si="19"/>
        <v>13942.92</v>
      </c>
    </row>
    <row r="104" spans="2:51" x14ac:dyDescent="0.2">
      <c r="B104" s="70" t="s">
        <v>332</v>
      </c>
      <c r="C104" s="70" t="s">
        <v>518</v>
      </c>
      <c r="D104" s="68" t="s">
        <v>316</v>
      </c>
      <c r="E104" s="69" t="s">
        <v>143</v>
      </c>
      <c r="F104" s="30">
        <v>93847.1299076</v>
      </c>
      <c r="G104" s="15">
        <v>42653.493000000002</v>
      </c>
      <c r="H104" s="15">
        <v>44805.174000000006</v>
      </c>
      <c r="I104" s="15">
        <v>22131.29</v>
      </c>
      <c r="J104" s="16">
        <f t="shared" si="10"/>
        <v>203437.08690760002</v>
      </c>
      <c r="K104" s="30">
        <v>5102.51</v>
      </c>
      <c r="L104" s="15">
        <v>26013.7</v>
      </c>
      <c r="M104" s="15">
        <v>1088.26</v>
      </c>
      <c r="N104" s="15">
        <v>18740.630000000005</v>
      </c>
      <c r="O104" s="16">
        <f t="shared" si="11"/>
        <v>50945.100000000006</v>
      </c>
      <c r="P104" s="30">
        <v>6944.04</v>
      </c>
      <c r="Q104" s="15">
        <v>0</v>
      </c>
      <c r="R104" s="15">
        <v>0</v>
      </c>
      <c r="S104" s="15">
        <v>23578.010000000002</v>
      </c>
      <c r="T104" s="16">
        <f t="shared" si="12"/>
        <v>30522.050000000003</v>
      </c>
      <c r="U104" s="30">
        <v>0</v>
      </c>
      <c r="V104" s="15">
        <v>132.49267</v>
      </c>
      <c r="W104" s="15">
        <v>23699.48</v>
      </c>
      <c r="X104" s="15">
        <v>106126.818</v>
      </c>
      <c r="Y104" s="16">
        <f t="shared" si="13"/>
        <v>129958.79067</v>
      </c>
      <c r="Z104" s="30">
        <v>17265.857307999999</v>
      </c>
      <c r="AA104" s="15">
        <v>83495</v>
      </c>
      <c r="AB104" s="15">
        <v>312.99699799999996</v>
      </c>
      <c r="AC104" s="15">
        <v>22269.436900000001</v>
      </c>
      <c r="AD104" s="16">
        <f t="shared" si="14"/>
        <v>123343.29120600001</v>
      </c>
      <c r="AE104" s="30">
        <v>0</v>
      </c>
      <c r="AF104" s="15">
        <v>57596.99</v>
      </c>
      <c r="AG104" s="15">
        <v>26238.136805000002</v>
      </c>
      <c r="AH104" s="15">
        <v>99086.95</v>
      </c>
      <c r="AI104" s="16">
        <f t="shared" si="15"/>
        <v>182922.07680500002</v>
      </c>
      <c r="AJ104" s="30">
        <v>38648</v>
      </c>
      <c r="AK104" s="15">
        <v>88463.48</v>
      </c>
      <c r="AL104" s="15">
        <v>60439.270000000004</v>
      </c>
      <c r="AM104" s="15">
        <v>71682.3</v>
      </c>
      <c r="AN104" s="16">
        <f t="shared" si="16"/>
        <v>259233.05</v>
      </c>
      <c r="AO104" s="30">
        <v>25100.45</v>
      </c>
      <c r="AP104" s="15">
        <v>35957.089999999997</v>
      </c>
      <c r="AQ104" s="15">
        <v>142797.06</v>
      </c>
      <c r="AR104" s="15">
        <v>56561.15</v>
      </c>
      <c r="AS104" s="16">
        <f t="shared" si="17"/>
        <v>260415.74999999997</v>
      </c>
      <c r="AT104" s="30">
        <v>25105.1</v>
      </c>
      <c r="AU104" s="15">
        <v>26080.97</v>
      </c>
      <c r="AV104" s="15">
        <v>179402.92</v>
      </c>
      <c r="AW104" s="15">
        <v>59602.76</v>
      </c>
      <c r="AX104" s="16">
        <f t="shared" si="18"/>
        <v>290191.75</v>
      </c>
      <c r="AY104" s="23">
        <f t="shared" si="19"/>
        <v>1530968.9455886001</v>
      </c>
    </row>
    <row r="105" spans="2:51" x14ac:dyDescent="0.2">
      <c r="B105" s="70" t="s">
        <v>332</v>
      </c>
      <c r="C105" s="70" t="s">
        <v>519</v>
      </c>
      <c r="D105" s="68" t="s">
        <v>316</v>
      </c>
      <c r="E105" s="69" t="s">
        <v>144</v>
      </c>
      <c r="F105" s="30">
        <v>526252.82756000001</v>
      </c>
      <c r="G105" s="15">
        <v>461061.53995999997</v>
      </c>
      <c r="H105" s="15">
        <v>133622.44</v>
      </c>
      <c r="I105" s="15">
        <v>0</v>
      </c>
      <c r="J105" s="16">
        <f t="shared" si="10"/>
        <v>1120936.80752</v>
      </c>
      <c r="K105" s="30">
        <v>0</v>
      </c>
      <c r="L105" s="15">
        <v>0</v>
      </c>
      <c r="M105" s="15">
        <v>0</v>
      </c>
      <c r="N105" s="15">
        <v>0</v>
      </c>
      <c r="O105" s="16">
        <f t="shared" si="11"/>
        <v>0</v>
      </c>
      <c r="P105" s="30">
        <v>0</v>
      </c>
      <c r="Q105" s="15">
        <v>0</v>
      </c>
      <c r="R105" s="15">
        <v>21320.57</v>
      </c>
      <c r="S105" s="15">
        <v>243445.81</v>
      </c>
      <c r="T105" s="16">
        <f t="shared" si="12"/>
        <v>264766.38</v>
      </c>
      <c r="U105" s="30">
        <v>0</v>
      </c>
      <c r="V105" s="15">
        <v>0</v>
      </c>
      <c r="W105" s="15">
        <v>1065.9011513</v>
      </c>
      <c r="X105" s="15">
        <v>9200.0351499999997</v>
      </c>
      <c r="Y105" s="16">
        <f t="shared" si="13"/>
        <v>10265.9363013</v>
      </c>
      <c r="Z105" s="30">
        <v>53684.137185</v>
      </c>
      <c r="AA105" s="15">
        <v>199669.392081</v>
      </c>
      <c r="AB105" s="15">
        <v>206197.181721</v>
      </c>
      <c r="AC105" s="15">
        <v>198694.58246000001</v>
      </c>
      <c r="AD105" s="16">
        <f t="shared" si="14"/>
        <v>658245.29344699997</v>
      </c>
      <c r="AE105" s="30">
        <v>64736.134342000005</v>
      </c>
      <c r="AF105" s="15">
        <v>100374.54225500001</v>
      </c>
      <c r="AG105" s="15">
        <v>11912.175800000001</v>
      </c>
      <c r="AH105" s="15">
        <v>38313.730000000003</v>
      </c>
      <c r="AI105" s="16">
        <f t="shared" si="15"/>
        <v>215336.58239700002</v>
      </c>
      <c r="AJ105" s="30">
        <v>0</v>
      </c>
      <c r="AK105" s="15">
        <v>0</v>
      </c>
      <c r="AL105" s="15">
        <v>8700.2900000000009</v>
      </c>
      <c r="AM105" s="15">
        <v>15937.65</v>
      </c>
      <c r="AN105" s="16">
        <f t="shared" si="16"/>
        <v>24637.940000000002</v>
      </c>
      <c r="AO105" s="30">
        <v>0</v>
      </c>
      <c r="AP105" s="15">
        <v>0</v>
      </c>
      <c r="AQ105" s="15">
        <v>866.67</v>
      </c>
      <c r="AR105" s="15">
        <v>61932.91</v>
      </c>
      <c r="AS105" s="16">
        <f t="shared" si="17"/>
        <v>62799.58</v>
      </c>
      <c r="AT105" s="30">
        <v>5569.57</v>
      </c>
      <c r="AU105" s="15">
        <v>11623.9</v>
      </c>
      <c r="AV105" s="15">
        <v>9469.09</v>
      </c>
      <c r="AW105" s="15">
        <v>5398.53</v>
      </c>
      <c r="AX105" s="16">
        <f t="shared" si="18"/>
        <v>32061.09</v>
      </c>
      <c r="AY105" s="23">
        <f t="shared" si="19"/>
        <v>2389049.6096653002</v>
      </c>
    </row>
    <row r="106" spans="2:51" x14ac:dyDescent="0.2">
      <c r="B106" s="70" t="s">
        <v>332</v>
      </c>
      <c r="C106" s="70" t="s">
        <v>520</v>
      </c>
      <c r="D106" s="68" t="s">
        <v>316</v>
      </c>
      <c r="E106" s="69" t="s">
        <v>145</v>
      </c>
      <c r="F106" s="30">
        <v>2127.4700000000003</v>
      </c>
      <c r="G106" s="15">
        <v>2463.0734000000002</v>
      </c>
      <c r="H106" s="15">
        <v>3192.41</v>
      </c>
      <c r="I106" s="15">
        <v>6904.92</v>
      </c>
      <c r="J106" s="16">
        <f t="shared" si="10"/>
        <v>14687.8734</v>
      </c>
      <c r="K106" s="30">
        <v>4123.7300000000005</v>
      </c>
      <c r="L106" s="15">
        <v>21269.68</v>
      </c>
      <c r="M106" s="15">
        <v>66932.2</v>
      </c>
      <c r="N106" s="15">
        <v>2738.58</v>
      </c>
      <c r="O106" s="16">
        <f t="shared" si="11"/>
        <v>95064.19</v>
      </c>
      <c r="P106" s="30">
        <v>18571.349999999999</v>
      </c>
      <c r="Q106" s="15">
        <v>384.36</v>
      </c>
      <c r="R106" s="15">
        <v>19967.64</v>
      </c>
      <c r="S106" s="15">
        <v>50719.350000000006</v>
      </c>
      <c r="T106" s="16">
        <f t="shared" si="12"/>
        <v>89642.700000000012</v>
      </c>
      <c r="U106" s="30">
        <v>0</v>
      </c>
      <c r="V106" s="15">
        <v>39142.833259999999</v>
      </c>
      <c r="W106" s="15">
        <v>47431.131205099999</v>
      </c>
      <c r="X106" s="15">
        <v>78518.964971000009</v>
      </c>
      <c r="Y106" s="16">
        <f t="shared" si="13"/>
        <v>165092.92943610001</v>
      </c>
      <c r="Z106" s="30">
        <v>88619.297309000001</v>
      </c>
      <c r="AA106" s="15">
        <v>49035.988253000003</v>
      </c>
      <c r="AB106" s="15">
        <v>67729.495467999994</v>
      </c>
      <c r="AC106" s="15">
        <v>69704.1783</v>
      </c>
      <c r="AD106" s="16">
        <f t="shared" si="14"/>
        <v>275088.95932999998</v>
      </c>
      <c r="AE106" s="30">
        <v>63758.719339000003</v>
      </c>
      <c r="AF106" s="15">
        <v>260066.44578000001</v>
      </c>
      <c r="AG106" s="15">
        <v>236074.46886200004</v>
      </c>
      <c r="AH106" s="15">
        <v>164270.28</v>
      </c>
      <c r="AI106" s="16">
        <f t="shared" si="15"/>
        <v>724169.91398100008</v>
      </c>
      <c r="AJ106" s="30">
        <v>26310.59</v>
      </c>
      <c r="AK106" s="15">
        <v>523439.57</v>
      </c>
      <c r="AL106" s="15">
        <v>254338.9</v>
      </c>
      <c r="AM106" s="15">
        <v>254036.37</v>
      </c>
      <c r="AN106" s="16">
        <f t="shared" si="16"/>
        <v>1058125.4300000002</v>
      </c>
      <c r="AO106" s="30">
        <v>178697.7</v>
      </c>
      <c r="AP106" s="15">
        <v>337088.96</v>
      </c>
      <c r="AQ106" s="15">
        <v>223766.32</v>
      </c>
      <c r="AR106" s="15">
        <v>149118.37</v>
      </c>
      <c r="AS106" s="16">
        <f t="shared" si="17"/>
        <v>888671.35</v>
      </c>
      <c r="AT106" s="30">
        <v>147602.14000000001</v>
      </c>
      <c r="AU106" s="15">
        <v>55386.13</v>
      </c>
      <c r="AV106" s="15">
        <v>200213.06</v>
      </c>
      <c r="AW106" s="15">
        <v>186131.69999999998</v>
      </c>
      <c r="AX106" s="16">
        <f t="shared" si="18"/>
        <v>589333.03</v>
      </c>
      <c r="AY106" s="23">
        <f t="shared" si="19"/>
        <v>3899876.3761471007</v>
      </c>
    </row>
    <row r="107" spans="2:51" x14ac:dyDescent="0.2">
      <c r="B107" s="70" t="s">
        <v>332</v>
      </c>
      <c r="C107" s="70" t="s">
        <v>521</v>
      </c>
      <c r="D107" s="68" t="s">
        <v>316</v>
      </c>
      <c r="E107" s="69" t="s">
        <v>146</v>
      </c>
      <c r="F107" s="30">
        <v>1339.28</v>
      </c>
      <c r="G107" s="15">
        <v>429.4083</v>
      </c>
      <c r="H107" s="15">
        <v>6508.4920000000002</v>
      </c>
      <c r="I107" s="15">
        <v>359.2</v>
      </c>
      <c r="J107" s="16">
        <f t="shared" si="10"/>
        <v>8636.3803000000007</v>
      </c>
      <c r="K107" s="30">
        <v>312.77800000000002</v>
      </c>
      <c r="L107" s="15">
        <v>0</v>
      </c>
      <c r="M107" s="15">
        <v>0</v>
      </c>
      <c r="N107" s="15">
        <v>0</v>
      </c>
      <c r="O107" s="16">
        <f t="shared" si="11"/>
        <v>312.77800000000002</v>
      </c>
      <c r="P107" s="30">
        <v>0</v>
      </c>
      <c r="Q107" s="15">
        <v>99.47</v>
      </c>
      <c r="R107" s="15">
        <v>0</v>
      </c>
      <c r="S107" s="15">
        <v>2032.38</v>
      </c>
      <c r="T107" s="16">
        <f t="shared" si="12"/>
        <v>2131.85</v>
      </c>
      <c r="U107" s="30">
        <v>146.94999999999999</v>
      </c>
      <c r="V107" s="15">
        <v>0</v>
      </c>
      <c r="W107" s="15">
        <v>0</v>
      </c>
      <c r="X107" s="15">
        <v>0</v>
      </c>
      <c r="Y107" s="16">
        <f t="shared" si="13"/>
        <v>146.94999999999999</v>
      </c>
      <c r="Z107" s="30">
        <v>5237.3483500000002</v>
      </c>
      <c r="AA107" s="15">
        <v>20835.653667300001</v>
      </c>
      <c r="AB107" s="15">
        <v>7458.2800000000007</v>
      </c>
      <c r="AC107" s="15">
        <v>86042.21139099999</v>
      </c>
      <c r="AD107" s="16">
        <f t="shared" si="14"/>
        <v>119573.49340829998</v>
      </c>
      <c r="AE107" s="30">
        <v>126239.06105599999</v>
      </c>
      <c r="AF107" s="15">
        <v>20248.992919999997</v>
      </c>
      <c r="AG107" s="15">
        <v>38644.475980999996</v>
      </c>
      <c r="AH107" s="15">
        <v>37245.050000000003</v>
      </c>
      <c r="AI107" s="16">
        <f t="shared" si="15"/>
        <v>222377.57995699998</v>
      </c>
      <c r="AJ107" s="30">
        <v>47140.299999999996</v>
      </c>
      <c r="AK107" s="15">
        <v>118919.19</v>
      </c>
      <c r="AL107" s="15">
        <v>95169.9</v>
      </c>
      <c r="AM107" s="15">
        <v>64194.28</v>
      </c>
      <c r="AN107" s="16">
        <f t="shared" si="16"/>
        <v>325423.67</v>
      </c>
      <c r="AO107" s="30">
        <v>71071.540000000008</v>
      </c>
      <c r="AP107" s="15">
        <v>0</v>
      </c>
      <c r="AQ107" s="15">
        <v>0</v>
      </c>
      <c r="AR107" s="15">
        <v>0</v>
      </c>
      <c r="AS107" s="16">
        <f t="shared" si="17"/>
        <v>71071.540000000008</v>
      </c>
      <c r="AT107" s="30">
        <v>0</v>
      </c>
      <c r="AU107" s="15">
        <v>0</v>
      </c>
      <c r="AV107" s="15">
        <v>42775.14</v>
      </c>
      <c r="AW107" s="15">
        <v>13323.24</v>
      </c>
      <c r="AX107" s="16">
        <f t="shared" si="18"/>
        <v>56098.38</v>
      </c>
      <c r="AY107" s="23">
        <f t="shared" si="19"/>
        <v>805772.62166529999</v>
      </c>
    </row>
    <row r="108" spans="2:51" x14ac:dyDescent="0.2">
      <c r="B108" s="70" t="s">
        <v>332</v>
      </c>
      <c r="C108" s="70" t="s">
        <v>522</v>
      </c>
      <c r="D108" s="68" t="s">
        <v>316</v>
      </c>
      <c r="E108" s="69" t="s">
        <v>147</v>
      </c>
      <c r="F108" s="30">
        <v>111350.37</v>
      </c>
      <c r="G108" s="15">
        <v>0</v>
      </c>
      <c r="H108" s="15">
        <v>0</v>
      </c>
      <c r="I108" s="15">
        <v>0</v>
      </c>
      <c r="J108" s="16">
        <f t="shared" si="10"/>
        <v>111350.37</v>
      </c>
      <c r="K108" s="30">
        <v>69393.319999999992</v>
      </c>
      <c r="L108" s="15">
        <v>10285.85</v>
      </c>
      <c r="M108" s="15">
        <v>0</v>
      </c>
      <c r="N108" s="15">
        <v>0</v>
      </c>
      <c r="O108" s="16">
        <f t="shared" si="11"/>
        <v>79679.17</v>
      </c>
      <c r="P108" s="30">
        <v>0</v>
      </c>
      <c r="Q108" s="15">
        <v>0</v>
      </c>
      <c r="R108" s="15">
        <v>0</v>
      </c>
      <c r="S108" s="15">
        <v>0</v>
      </c>
      <c r="T108" s="16">
        <f t="shared" si="12"/>
        <v>0</v>
      </c>
      <c r="U108" s="30">
        <v>0</v>
      </c>
      <c r="V108" s="15">
        <v>0</v>
      </c>
      <c r="W108" s="15">
        <v>0</v>
      </c>
      <c r="X108" s="15">
        <v>0</v>
      </c>
      <c r="Y108" s="16">
        <f t="shared" si="13"/>
        <v>0</v>
      </c>
      <c r="Z108" s="30">
        <v>0</v>
      </c>
      <c r="AA108" s="15">
        <v>0</v>
      </c>
      <c r="AB108" s="15">
        <v>0</v>
      </c>
      <c r="AC108" s="15">
        <v>0</v>
      </c>
      <c r="AD108" s="16">
        <f t="shared" si="14"/>
        <v>0</v>
      </c>
      <c r="AE108" s="30">
        <v>0</v>
      </c>
      <c r="AF108" s="15">
        <v>0</v>
      </c>
      <c r="AG108" s="15">
        <v>0</v>
      </c>
      <c r="AH108" s="15">
        <v>0</v>
      </c>
      <c r="AI108" s="16">
        <f t="shared" si="15"/>
        <v>0</v>
      </c>
      <c r="AJ108" s="30">
        <v>0</v>
      </c>
      <c r="AK108" s="15">
        <v>0</v>
      </c>
      <c r="AL108" s="15">
        <v>0</v>
      </c>
      <c r="AM108" s="15">
        <v>0</v>
      </c>
      <c r="AN108" s="16">
        <f t="shared" si="16"/>
        <v>0</v>
      </c>
      <c r="AO108" s="30">
        <v>0</v>
      </c>
      <c r="AP108" s="15">
        <v>0</v>
      </c>
      <c r="AQ108" s="15">
        <v>0</v>
      </c>
      <c r="AR108" s="15">
        <v>0</v>
      </c>
      <c r="AS108" s="16">
        <f t="shared" si="17"/>
        <v>0</v>
      </c>
      <c r="AT108" s="30">
        <v>0</v>
      </c>
      <c r="AU108" s="15">
        <v>0</v>
      </c>
      <c r="AV108" s="15">
        <v>33955.86</v>
      </c>
      <c r="AW108" s="15">
        <v>79066.509999999995</v>
      </c>
      <c r="AX108" s="16">
        <f t="shared" si="18"/>
        <v>113022.37</v>
      </c>
      <c r="AY108" s="23">
        <f t="shared" si="19"/>
        <v>304051.90999999997</v>
      </c>
    </row>
    <row r="109" spans="2:51" x14ac:dyDescent="0.2">
      <c r="B109" s="70" t="s">
        <v>332</v>
      </c>
      <c r="C109" s="70" t="s">
        <v>523</v>
      </c>
      <c r="D109" s="68" t="s">
        <v>316</v>
      </c>
      <c r="E109" s="69" t="s">
        <v>148</v>
      </c>
      <c r="F109" s="30">
        <v>0</v>
      </c>
      <c r="G109" s="15">
        <v>0</v>
      </c>
      <c r="H109" s="15">
        <v>0</v>
      </c>
      <c r="I109" s="15">
        <v>283.97000000000003</v>
      </c>
      <c r="J109" s="16">
        <f t="shared" si="10"/>
        <v>283.97000000000003</v>
      </c>
      <c r="K109" s="30">
        <v>1940.7800000000002</v>
      </c>
      <c r="L109" s="15">
        <v>1521.6599999999999</v>
      </c>
      <c r="M109" s="15">
        <v>1257.481</v>
      </c>
      <c r="N109" s="15">
        <v>29.8</v>
      </c>
      <c r="O109" s="16">
        <f t="shared" si="11"/>
        <v>4749.7210000000005</v>
      </c>
      <c r="P109" s="30">
        <v>611.41</v>
      </c>
      <c r="Q109" s="15">
        <v>1803.8899999999999</v>
      </c>
      <c r="R109" s="15">
        <v>4525.25</v>
      </c>
      <c r="S109" s="15">
        <v>6468.67</v>
      </c>
      <c r="T109" s="16">
        <f t="shared" si="12"/>
        <v>13409.22</v>
      </c>
      <c r="U109" s="30">
        <v>1612.4499999999998</v>
      </c>
      <c r="V109" s="15">
        <v>63216.568599999999</v>
      </c>
      <c r="W109" s="15">
        <v>61778.524799999999</v>
      </c>
      <c r="X109" s="15">
        <v>9436.4599999999991</v>
      </c>
      <c r="Y109" s="16">
        <f t="shared" si="13"/>
        <v>136044.00339999999</v>
      </c>
      <c r="Z109" s="30">
        <v>31537.411500000002</v>
      </c>
      <c r="AA109" s="15">
        <v>18525.330000000002</v>
      </c>
      <c r="AB109" s="15">
        <v>17060.510000000002</v>
      </c>
      <c r="AC109" s="15">
        <v>36956.559999999998</v>
      </c>
      <c r="AD109" s="16">
        <f t="shared" si="14"/>
        <v>104079.81150000001</v>
      </c>
      <c r="AE109" s="30">
        <v>18370.310000000001</v>
      </c>
      <c r="AF109" s="15">
        <v>14502.75</v>
      </c>
      <c r="AG109" s="15">
        <v>21008.730815300001</v>
      </c>
      <c r="AH109" s="15">
        <v>251589.4</v>
      </c>
      <c r="AI109" s="16">
        <f t="shared" si="15"/>
        <v>305471.19081529998</v>
      </c>
      <c r="AJ109" s="30">
        <v>129081.68000000001</v>
      </c>
      <c r="AK109" s="15">
        <v>184299.49</v>
      </c>
      <c r="AL109" s="15">
        <v>63999.73</v>
      </c>
      <c r="AM109" s="15">
        <v>267185.88</v>
      </c>
      <c r="AN109" s="16">
        <f t="shared" si="16"/>
        <v>644566.78</v>
      </c>
      <c r="AO109" s="30">
        <v>197093.65000000002</v>
      </c>
      <c r="AP109" s="15">
        <v>202865.64</v>
      </c>
      <c r="AQ109" s="15">
        <v>85779.150000000009</v>
      </c>
      <c r="AR109" s="15">
        <v>60839.28</v>
      </c>
      <c r="AS109" s="16">
        <f t="shared" si="17"/>
        <v>546577.72000000009</v>
      </c>
      <c r="AT109" s="30">
        <v>90558.47</v>
      </c>
      <c r="AU109" s="15">
        <v>149790.79</v>
      </c>
      <c r="AV109" s="15">
        <v>108957.41</v>
      </c>
      <c r="AW109" s="15">
        <v>260170.54</v>
      </c>
      <c r="AX109" s="16">
        <f t="shared" si="18"/>
        <v>609477.21000000008</v>
      </c>
      <c r="AY109" s="23">
        <f t="shared" si="19"/>
        <v>2364659.6267153001</v>
      </c>
    </row>
    <row r="110" spans="2:51" x14ac:dyDescent="0.2">
      <c r="B110" s="70" t="s">
        <v>332</v>
      </c>
      <c r="C110" s="70" t="s">
        <v>524</v>
      </c>
      <c r="D110" s="68" t="s">
        <v>316</v>
      </c>
      <c r="E110" s="69" t="s">
        <v>149</v>
      </c>
      <c r="F110" s="30">
        <v>151752.91803100001</v>
      </c>
      <c r="G110" s="15">
        <v>35779.040618999999</v>
      </c>
      <c r="H110" s="15">
        <v>91566.569999999992</v>
      </c>
      <c r="I110" s="15">
        <v>92437.87</v>
      </c>
      <c r="J110" s="16">
        <f t="shared" si="10"/>
        <v>371536.39864999999</v>
      </c>
      <c r="K110" s="30">
        <v>471.03</v>
      </c>
      <c r="L110" s="15">
        <v>398.51</v>
      </c>
      <c r="M110" s="15">
        <v>74658.92</v>
      </c>
      <c r="N110" s="15">
        <v>35088.020000000004</v>
      </c>
      <c r="O110" s="16">
        <f t="shared" si="11"/>
        <v>110616.48</v>
      </c>
      <c r="P110" s="30">
        <v>92211.34</v>
      </c>
      <c r="Q110" s="15">
        <v>0</v>
      </c>
      <c r="R110" s="15">
        <v>7151.22</v>
      </c>
      <c r="S110" s="15">
        <v>42867.96</v>
      </c>
      <c r="T110" s="16">
        <f t="shared" si="12"/>
        <v>142230.51999999999</v>
      </c>
      <c r="U110" s="30">
        <v>0</v>
      </c>
      <c r="V110" s="15">
        <v>0</v>
      </c>
      <c r="W110" s="15">
        <v>0</v>
      </c>
      <c r="X110" s="15">
        <v>0</v>
      </c>
      <c r="Y110" s="16">
        <f t="shared" si="13"/>
        <v>0</v>
      </c>
      <c r="Z110" s="30">
        <v>0</v>
      </c>
      <c r="AA110" s="15">
        <v>0</v>
      </c>
      <c r="AB110" s="15">
        <v>0</v>
      </c>
      <c r="AC110" s="15">
        <v>0</v>
      </c>
      <c r="AD110" s="16">
        <f t="shared" si="14"/>
        <v>0</v>
      </c>
      <c r="AE110" s="30">
        <v>0</v>
      </c>
      <c r="AF110" s="15">
        <v>0</v>
      </c>
      <c r="AG110" s="15">
        <v>0</v>
      </c>
      <c r="AH110" s="15">
        <v>0</v>
      </c>
      <c r="AI110" s="16">
        <f t="shared" si="15"/>
        <v>0</v>
      </c>
      <c r="AJ110" s="30">
        <v>0</v>
      </c>
      <c r="AK110" s="15">
        <v>0</v>
      </c>
      <c r="AL110" s="15">
        <v>0</v>
      </c>
      <c r="AM110" s="15">
        <v>0</v>
      </c>
      <c r="AN110" s="16">
        <f t="shared" si="16"/>
        <v>0</v>
      </c>
      <c r="AO110" s="30">
        <v>0</v>
      </c>
      <c r="AP110" s="15">
        <v>0</v>
      </c>
      <c r="AQ110" s="15">
        <v>0</v>
      </c>
      <c r="AR110" s="15">
        <v>0</v>
      </c>
      <c r="AS110" s="16">
        <f t="shared" si="17"/>
        <v>0</v>
      </c>
      <c r="AT110" s="30">
        <v>0</v>
      </c>
      <c r="AU110" s="15">
        <v>0</v>
      </c>
      <c r="AV110" s="15">
        <v>0</v>
      </c>
      <c r="AW110" s="15">
        <v>0</v>
      </c>
      <c r="AX110" s="16">
        <f t="shared" si="18"/>
        <v>0</v>
      </c>
      <c r="AY110" s="23">
        <f t="shared" si="19"/>
        <v>624383.39864999999</v>
      </c>
    </row>
    <row r="111" spans="2:51" x14ac:dyDescent="0.2">
      <c r="B111" s="70" t="s">
        <v>332</v>
      </c>
      <c r="C111" s="70" t="s">
        <v>525</v>
      </c>
      <c r="D111" s="68" t="s">
        <v>316</v>
      </c>
      <c r="E111" s="69" t="s">
        <v>150</v>
      </c>
      <c r="F111" s="30">
        <v>0</v>
      </c>
      <c r="G111" s="15">
        <v>0</v>
      </c>
      <c r="H111" s="15">
        <v>0</v>
      </c>
      <c r="I111" s="15">
        <v>0</v>
      </c>
      <c r="J111" s="16">
        <f t="shared" si="10"/>
        <v>0</v>
      </c>
      <c r="K111" s="30">
        <v>0</v>
      </c>
      <c r="L111" s="15">
        <v>0</v>
      </c>
      <c r="M111" s="15">
        <v>0</v>
      </c>
      <c r="N111" s="15">
        <v>0</v>
      </c>
      <c r="O111" s="16">
        <f t="shared" si="11"/>
        <v>0</v>
      </c>
      <c r="P111" s="30">
        <v>0</v>
      </c>
      <c r="Q111" s="15">
        <v>0</v>
      </c>
      <c r="R111" s="15">
        <v>0</v>
      </c>
      <c r="S111" s="15">
        <v>0</v>
      </c>
      <c r="T111" s="16">
        <f t="shared" si="12"/>
        <v>0</v>
      </c>
      <c r="U111" s="30">
        <v>0</v>
      </c>
      <c r="V111" s="15">
        <v>0</v>
      </c>
      <c r="W111" s="15">
        <v>0</v>
      </c>
      <c r="X111" s="15">
        <v>0</v>
      </c>
      <c r="Y111" s="16">
        <f t="shared" si="13"/>
        <v>0</v>
      </c>
      <c r="Z111" s="30">
        <v>0</v>
      </c>
      <c r="AA111" s="15">
        <v>821.33164629999999</v>
      </c>
      <c r="AB111" s="15">
        <v>0</v>
      </c>
      <c r="AC111" s="15">
        <v>0</v>
      </c>
      <c r="AD111" s="16">
        <f t="shared" si="14"/>
        <v>821.33164629999999</v>
      </c>
      <c r="AE111" s="30">
        <v>0</v>
      </c>
      <c r="AF111" s="15">
        <v>164.58469500000001</v>
      </c>
      <c r="AG111" s="15">
        <v>61.140189999999997</v>
      </c>
      <c r="AH111" s="15">
        <v>0</v>
      </c>
      <c r="AI111" s="16">
        <f t="shared" si="15"/>
        <v>225.724885</v>
      </c>
      <c r="AJ111" s="30">
        <v>0</v>
      </c>
      <c r="AK111" s="15">
        <v>679.41</v>
      </c>
      <c r="AL111" s="15">
        <v>0</v>
      </c>
      <c r="AM111" s="15">
        <v>0</v>
      </c>
      <c r="AN111" s="16">
        <f t="shared" si="16"/>
        <v>679.41</v>
      </c>
      <c r="AO111" s="30">
        <v>0</v>
      </c>
      <c r="AP111" s="15">
        <v>0</v>
      </c>
      <c r="AQ111" s="15">
        <v>0</v>
      </c>
      <c r="AR111" s="15">
        <v>0</v>
      </c>
      <c r="AS111" s="16">
        <f t="shared" si="17"/>
        <v>0</v>
      </c>
      <c r="AT111" s="30">
        <v>0</v>
      </c>
      <c r="AU111" s="15">
        <v>0</v>
      </c>
      <c r="AV111" s="15">
        <v>0</v>
      </c>
      <c r="AW111" s="15">
        <v>0</v>
      </c>
      <c r="AX111" s="16">
        <f t="shared" si="18"/>
        <v>0</v>
      </c>
      <c r="AY111" s="23">
        <f t="shared" si="19"/>
        <v>1726.4665313</v>
      </c>
    </row>
    <row r="112" spans="2:51" x14ac:dyDescent="0.2">
      <c r="B112" s="70" t="s">
        <v>332</v>
      </c>
      <c r="C112" s="70" t="s">
        <v>526</v>
      </c>
      <c r="D112" s="68" t="s">
        <v>316</v>
      </c>
      <c r="E112" s="69" t="s">
        <v>151</v>
      </c>
      <c r="F112" s="30">
        <v>228262.46619600002</v>
      </c>
      <c r="G112" s="15">
        <v>178685.10165</v>
      </c>
      <c r="H112" s="15">
        <v>447869.70319000003</v>
      </c>
      <c r="I112" s="15">
        <v>561293.41461999994</v>
      </c>
      <c r="J112" s="16">
        <f t="shared" si="10"/>
        <v>1416110.6856559999</v>
      </c>
      <c r="K112" s="30">
        <v>325623.87191099999</v>
      </c>
      <c r="L112" s="15">
        <v>342792.39247700002</v>
      </c>
      <c r="M112" s="15">
        <v>282392.61726600002</v>
      </c>
      <c r="N112" s="15">
        <v>187106.65664100001</v>
      </c>
      <c r="O112" s="16">
        <f t="shared" si="11"/>
        <v>1137915.5382950001</v>
      </c>
      <c r="P112" s="30">
        <v>196781.27463040003</v>
      </c>
      <c r="Q112" s="15">
        <v>159881.25455899999</v>
      </c>
      <c r="R112" s="15">
        <v>264814.04155199998</v>
      </c>
      <c r="S112" s="15">
        <v>407461.810436</v>
      </c>
      <c r="T112" s="16">
        <f t="shared" si="12"/>
        <v>1028938.3811774</v>
      </c>
      <c r="U112" s="30">
        <v>208397.38168500003</v>
      </c>
      <c r="V112" s="15">
        <v>19588.921075899998</v>
      </c>
      <c r="W112" s="15">
        <v>20608.828957700003</v>
      </c>
      <c r="X112" s="15">
        <v>24166.766736999998</v>
      </c>
      <c r="Y112" s="16">
        <f t="shared" si="13"/>
        <v>272761.89845560002</v>
      </c>
      <c r="Z112" s="30">
        <v>34306.720214400004</v>
      </c>
      <c r="AA112" s="15">
        <v>31193.352930199999</v>
      </c>
      <c r="AB112" s="15">
        <v>801.68185700000004</v>
      </c>
      <c r="AC112" s="15">
        <v>220.21190340000001</v>
      </c>
      <c r="AD112" s="16">
        <f t="shared" si="14"/>
        <v>66521.966905000008</v>
      </c>
      <c r="AE112" s="30">
        <v>1638.3720540000002</v>
      </c>
      <c r="AF112" s="15">
        <v>1951.9302106</v>
      </c>
      <c r="AG112" s="15">
        <v>942.01681200000007</v>
      </c>
      <c r="AH112" s="15">
        <v>1635.16</v>
      </c>
      <c r="AI112" s="16">
        <f t="shared" si="15"/>
        <v>6167.4790765999996</v>
      </c>
      <c r="AJ112" s="30">
        <v>210.89</v>
      </c>
      <c r="AK112" s="15">
        <v>1741.3506215</v>
      </c>
      <c r="AL112" s="15">
        <v>4500.05</v>
      </c>
      <c r="AM112" s="15">
        <v>30007.219999999998</v>
      </c>
      <c r="AN112" s="16">
        <f t="shared" si="16"/>
        <v>36459.510621499998</v>
      </c>
      <c r="AO112" s="30">
        <v>9897.6999999999989</v>
      </c>
      <c r="AP112" s="15">
        <v>7556.54</v>
      </c>
      <c r="AQ112" s="15">
        <v>12256.51</v>
      </c>
      <c r="AR112" s="15">
        <v>41688.720000000001</v>
      </c>
      <c r="AS112" s="16">
        <f t="shared" si="17"/>
        <v>71399.47</v>
      </c>
      <c r="AT112" s="30">
        <v>22214.71</v>
      </c>
      <c r="AU112" s="15">
        <v>41094.06</v>
      </c>
      <c r="AV112" s="15">
        <v>26198.65</v>
      </c>
      <c r="AW112" s="15">
        <v>32124.41</v>
      </c>
      <c r="AX112" s="16">
        <f t="shared" si="18"/>
        <v>121631.83</v>
      </c>
      <c r="AY112" s="23">
        <f t="shared" si="19"/>
        <v>4157906.7601871011</v>
      </c>
    </row>
    <row r="113" spans="2:51" x14ac:dyDescent="0.2">
      <c r="B113" s="70" t="s">
        <v>332</v>
      </c>
      <c r="C113" s="70" t="s">
        <v>527</v>
      </c>
      <c r="D113" s="68" t="s">
        <v>316</v>
      </c>
      <c r="E113" s="69" t="s">
        <v>152</v>
      </c>
      <c r="F113" s="30">
        <v>107552.870237</v>
      </c>
      <c r="G113" s="15">
        <v>58326.965316999995</v>
      </c>
      <c r="H113" s="15">
        <v>338581.53135</v>
      </c>
      <c r="I113" s="15">
        <v>66904.883629000004</v>
      </c>
      <c r="J113" s="16">
        <f t="shared" si="10"/>
        <v>571366.25053299998</v>
      </c>
      <c r="K113" s="30">
        <v>264234.08176000003</v>
      </c>
      <c r="L113" s="15">
        <v>140393.42607700001</v>
      </c>
      <c r="M113" s="15">
        <v>45195.965490000002</v>
      </c>
      <c r="N113" s="15">
        <v>59675.514339000001</v>
      </c>
      <c r="O113" s="16">
        <f t="shared" si="11"/>
        <v>509498.98766600003</v>
      </c>
      <c r="P113" s="30">
        <v>9221.3083000000006</v>
      </c>
      <c r="Q113" s="15">
        <v>313739.38257999998</v>
      </c>
      <c r="R113" s="15">
        <v>264440.78940000001</v>
      </c>
      <c r="S113" s="15">
        <v>167807.31</v>
      </c>
      <c r="T113" s="16">
        <f t="shared" si="12"/>
        <v>755208.79028000007</v>
      </c>
      <c r="U113" s="30">
        <v>220359.56995899999</v>
      </c>
      <c r="V113" s="15">
        <v>511750.09610199998</v>
      </c>
      <c r="W113" s="15">
        <v>943166.17160999996</v>
      </c>
      <c r="X113" s="15">
        <v>1000790.76513</v>
      </c>
      <c r="Y113" s="16">
        <f t="shared" si="13"/>
        <v>2676066.6028009998</v>
      </c>
      <c r="Z113" s="30">
        <v>557917.81403000001</v>
      </c>
      <c r="AA113" s="15">
        <v>541685.14052000002</v>
      </c>
      <c r="AB113" s="15">
        <v>598028.00546999997</v>
      </c>
      <c r="AC113" s="15">
        <v>636574.63393999997</v>
      </c>
      <c r="AD113" s="16">
        <f t="shared" si="14"/>
        <v>2334205.5939599997</v>
      </c>
      <c r="AE113" s="30">
        <v>396148.85545000003</v>
      </c>
      <c r="AF113" s="15">
        <v>393494.49700999999</v>
      </c>
      <c r="AG113" s="15">
        <v>388747.65106599999</v>
      </c>
      <c r="AH113" s="15">
        <v>363593.68999999994</v>
      </c>
      <c r="AI113" s="16">
        <f t="shared" si="15"/>
        <v>1541984.6935259998</v>
      </c>
      <c r="AJ113" s="30">
        <v>171207.07</v>
      </c>
      <c r="AK113" s="15">
        <v>187658.90105699998</v>
      </c>
      <c r="AL113" s="15">
        <v>275733.12</v>
      </c>
      <c r="AM113" s="15">
        <v>351450.42000000004</v>
      </c>
      <c r="AN113" s="16">
        <f t="shared" si="16"/>
        <v>986049.51105700003</v>
      </c>
      <c r="AO113" s="30">
        <v>414775.67000000004</v>
      </c>
      <c r="AP113" s="15">
        <v>117881.05</v>
      </c>
      <c r="AQ113" s="15">
        <v>138848.95999999999</v>
      </c>
      <c r="AR113" s="15">
        <v>92247.38</v>
      </c>
      <c r="AS113" s="16">
        <f t="shared" si="17"/>
        <v>763753.06</v>
      </c>
      <c r="AT113" s="30">
        <v>99485.22</v>
      </c>
      <c r="AU113" s="15">
        <v>6000.19</v>
      </c>
      <c r="AV113" s="15">
        <v>12056.05</v>
      </c>
      <c r="AW113" s="15">
        <v>106735.13</v>
      </c>
      <c r="AX113" s="16">
        <f t="shared" si="18"/>
        <v>224276.59000000003</v>
      </c>
      <c r="AY113" s="23">
        <f t="shared" si="19"/>
        <v>10362410.079823</v>
      </c>
    </row>
    <row r="114" spans="2:51" x14ac:dyDescent="0.2">
      <c r="B114" s="70" t="s">
        <v>332</v>
      </c>
      <c r="C114" s="70" t="s">
        <v>528</v>
      </c>
      <c r="D114" s="68" t="s">
        <v>316</v>
      </c>
      <c r="E114" s="69" t="s">
        <v>153</v>
      </c>
      <c r="F114" s="30">
        <v>0</v>
      </c>
      <c r="G114" s="15">
        <v>0</v>
      </c>
      <c r="H114" s="15">
        <v>0</v>
      </c>
      <c r="I114" s="15">
        <v>0</v>
      </c>
      <c r="J114" s="16">
        <f t="shared" si="10"/>
        <v>0</v>
      </c>
      <c r="K114" s="30">
        <v>0</v>
      </c>
      <c r="L114" s="15">
        <v>0</v>
      </c>
      <c r="M114" s="15">
        <v>0</v>
      </c>
      <c r="N114" s="15">
        <v>0</v>
      </c>
      <c r="O114" s="16">
        <f t="shared" si="11"/>
        <v>0</v>
      </c>
      <c r="P114" s="30">
        <v>0</v>
      </c>
      <c r="Q114" s="15">
        <v>0</v>
      </c>
      <c r="R114" s="15">
        <v>0</v>
      </c>
      <c r="S114" s="15">
        <v>0</v>
      </c>
      <c r="T114" s="16">
        <f t="shared" si="12"/>
        <v>0</v>
      </c>
      <c r="U114" s="30">
        <v>0</v>
      </c>
      <c r="V114" s="15">
        <v>0</v>
      </c>
      <c r="W114" s="15">
        <v>0</v>
      </c>
      <c r="X114" s="15">
        <v>0</v>
      </c>
      <c r="Y114" s="16">
        <f t="shared" si="13"/>
        <v>0</v>
      </c>
      <c r="Z114" s="30">
        <v>0</v>
      </c>
      <c r="AA114" s="15">
        <v>0</v>
      </c>
      <c r="AB114" s="15">
        <v>0</v>
      </c>
      <c r="AC114" s="15">
        <v>0</v>
      </c>
      <c r="AD114" s="16">
        <f t="shared" si="14"/>
        <v>0</v>
      </c>
      <c r="AE114" s="30">
        <v>0</v>
      </c>
      <c r="AF114" s="15">
        <v>33.389000000000003</v>
      </c>
      <c r="AG114" s="15">
        <v>31.4985</v>
      </c>
      <c r="AH114" s="15">
        <v>0</v>
      </c>
      <c r="AI114" s="16">
        <f t="shared" si="15"/>
        <v>64.887500000000003</v>
      </c>
      <c r="AJ114" s="30">
        <v>0</v>
      </c>
      <c r="AK114" s="15">
        <v>0</v>
      </c>
      <c r="AL114" s="15">
        <v>0</v>
      </c>
      <c r="AM114" s="15">
        <v>0</v>
      </c>
      <c r="AN114" s="16">
        <f t="shared" si="16"/>
        <v>0</v>
      </c>
      <c r="AO114" s="30">
        <v>0</v>
      </c>
      <c r="AP114" s="15">
        <v>0</v>
      </c>
      <c r="AQ114" s="15">
        <v>0</v>
      </c>
      <c r="AR114" s="15">
        <v>0</v>
      </c>
      <c r="AS114" s="16">
        <f t="shared" si="17"/>
        <v>0</v>
      </c>
      <c r="AT114" s="30">
        <v>0</v>
      </c>
      <c r="AU114" s="15">
        <v>0</v>
      </c>
      <c r="AV114" s="15">
        <v>0</v>
      </c>
      <c r="AW114" s="15">
        <v>0</v>
      </c>
      <c r="AX114" s="16">
        <f t="shared" si="18"/>
        <v>0</v>
      </c>
      <c r="AY114" s="23">
        <f t="shared" si="19"/>
        <v>64.887500000000003</v>
      </c>
    </row>
    <row r="115" spans="2:51" x14ac:dyDescent="0.2">
      <c r="B115" s="70" t="s">
        <v>332</v>
      </c>
      <c r="C115" s="70" t="s">
        <v>529</v>
      </c>
      <c r="D115" s="68" t="s">
        <v>316</v>
      </c>
      <c r="E115" s="69" t="s">
        <v>154</v>
      </c>
      <c r="F115" s="30">
        <v>0</v>
      </c>
      <c r="G115" s="15">
        <v>48468.75</v>
      </c>
      <c r="H115" s="15">
        <v>180441.34999999998</v>
      </c>
      <c r="I115" s="15">
        <v>48858.79</v>
      </c>
      <c r="J115" s="16">
        <f t="shared" si="10"/>
        <v>277768.88999999996</v>
      </c>
      <c r="K115" s="30">
        <v>89272.38</v>
      </c>
      <c r="L115" s="15">
        <v>46858.259999999995</v>
      </c>
      <c r="M115" s="15">
        <v>33603.729999999996</v>
      </c>
      <c r="N115" s="15">
        <v>39982.239999999998</v>
      </c>
      <c r="O115" s="16">
        <f t="shared" si="11"/>
        <v>209716.61</v>
      </c>
      <c r="P115" s="30">
        <v>91209.11</v>
      </c>
      <c r="Q115" s="15">
        <v>64944.05</v>
      </c>
      <c r="R115" s="15">
        <v>19130.439999999999</v>
      </c>
      <c r="S115" s="15">
        <v>183587.03999999998</v>
      </c>
      <c r="T115" s="16">
        <f t="shared" si="12"/>
        <v>358870.64</v>
      </c>
      <c r="U115" s="30">
        <v>6806.91</v>
      </c>
      <c r="V115" s="15">
        <v>66323.693855999998</v>
      </c>
      <c r="W115" s="15">
        <v>109099.538422</v>
      </c>
      <c r="X115" s="15">
        <v>71217.923832</v>
      </c>
      <c r="Y115" s="16">
        <f t="shared" si="13"/>
        <v>253448.06611000001</v>
      </c>
      <c r="Z115" s="30">
        <v>80000.673025999989</v>
      </c>
      <c r="AA115" s="15">
        <v>37723.2846326</v>
      </c>
      <c r="AB115" s="15">
        <v>68305.495502999998</v>
      </c>
      <c r="AC115" s="15">
        <v>123673.888372</v>
      </c>
      <c r="AD115" s="16">
        <f t="shared" si="14"/>
        <v>309703.3415336</v>
      </c>
      <c r="AE115" s="30">
        <v>78372.400087999995</v>
      </c>
      <c r="AF115" s="15">
        <v>50819.934558000008</v>
      </c>
      <c r="AG115" s="15">
        <v>89928.609747999988</v>
      </c>
      <c r="AH115" s="15">
        <v>23438.57</v>
      </c>
      <c r="AI115" s="16">
        <f t="shared" si="15"/>
        <v>242559.514394</v>
      </c>
      <c r="AJ115" s="30">
        <v>77891.01999999999</v>
      </c>
      <c r="AK115" s="15">
        <v>108191.79</v>
      </c>
      <c r="AL115" s="15">
        <v>180688.65999999997</v>
      </c>
      <c r="AM115" s="15">
        <v>66144.33</v>
      </c>
      <c r="AN115" s="16">
        <f t="shared" si="16"/>
        <v>432915.8</v>
      </c>
      <c r="AO115" s="30">
        <v>76530.540000000008</v>
      </c>
      <c r="AP115" s="15">
        <v>125807.62</v>
      </c>
      <c r="AQ115" s="15">
        <v>106374.93</v>
      </c>
      <c r="AR115" s="15">
        <v>71542.89</v>
      </c>
      <c r="AS115" s="16">
        <f t="shared" si="17"/>
        <v>380255.98</v>
      </c>
      <c r="AT115" s="30">
        <v>3796</v>
      </c>
      <c r="AU115" s="15">
        <v>11978.14</v>
      </c>
      <c r="AV115" s="15">
        <v>12757.88</v>
      </c>
      <c r="AW115" s="15">
        <v>11569.49</v>
      </c>
      <c r="AX115" s="16">
        <f t="shared" si="18"/>
        <v>40101.509999999995</v>
      </c>
      <c r="AY115" s="23">
        <f t="shared" si="19"/>
        <v>2505340.3520375998</v>
      </c>
    </row>
    <row r="116" spans="2:51" x14ac:dyDescent="0.2">
      <c r="B116" s="70" t="s">
        <v>332</v>
      </c>
      <c r="C116" s="70" t="s">
        <v>530</v>
      </c>
      <c r="D116" s="68" t="s">
        <v>317</v>
      </c>
      <c r="E116" s="69" t="s">
        <v>155</v>
      </c>
      <c r="F116" s="30">
        <v>84.67</v>
      </c>
      <c r="G116" s="15">
        <v>0</v>
      </c>
      <c r="H116" s="15">
        <v>0</v>
      </c>
      <c r="I116" s="15">
        <v>0</v>
      </c>
      <c r="J116" s="16">
        <f t="shared" si="10"/>
        <v>84.67</v>
      </c>
      <c r="K116" s="30">
        <v>73.08</v>
      </c>
      <c r="L116" s="15">
        <v>0</v>
      </c>
      <c r="M116" s="15">
        <v>0</v>
      </c>
      <c r="N116" s="15">
        <v>57</v>
      </c>
      <c r="O116" s="16">
        <f t="shared" si="11"/>
        <v>130.07999999999998</v>
      </c>
      <c r="P116" s="30">
        <v>0</v>
      </c>
      <c r="Q116" s="15">
        <v>0</v>
      </c>
      <c r="R116" s="15">
        <v>96.04</v>
      </c>
      <c r="S116" s="15">
        <v>45</v>
      </c>
      <c r="T116" s="16">
        <f t="shared" si="12"/>
        <v>141.04000000000002</v>
      </c>
      <c r="U116" s="30">
        <v>3518.52</v>
      </c>
      <c r="V116" s="15">
        <v>3368.9688821</v>
      </c>
      <c r="W116" s="15">
        <v>0</v>
      </c>
      <c r="X116" s="15">
        <v>0</v>
      </c>
      <c r="Y116" s="16">
        <f t="shared" si="13"/>
        <v>6887.4888821000004</v>
      </c>
      <c r="Z116" s="30">
        <v>0</v>
      </c>
      <c r="AA116" s="15">
        <v>0</v>
      </c>
      <c r="AB116" s="15">
        <v>0</v>
      </c>
      <c r="AC116" s="15">
        <v>0</v>
      </c>
      <c r="AD116" s="16">
        <f t="shared" si="14"/>
        <v>0</v>
      </c>
      <c r="AE116" s="30">
        <v>0</v>
      </c>
      <c r="AF116" s="15">
        <v>0</v>
      </c>
      <c r="AG116" s="15">
        <v>0</v>
      </c>
      <c r="AH116" s="15">
        <v>0</v>
      </c>
      <c r="AI116" s="16">
        <f t="shared" si="15"/>
        <v>0</v>
      </c>
      <c r="AJ116" s="30">
        <v>0</v>
      </c>
      <c r="AK116" s="15">
        <v>0</v>
      </c>
      <c r="AL116" s="15">
        <v>0</v>
      </c>
      <c r="AM116" s="15">
        <v>0</v>
      </c>
      <c r="AN116" s="16">
        <f t="shared" si="16"/>
        <v>0</v>
      </c>
      <c r="AO116" s="30">
        <v>0</v>
      </c>
      <c r="AP116" s="15">
        <v>0</v>
      </c>
      <c r="AQ116" s="15">
        <v>0</v>
      </c>
      <c r="AR116" s="15">
        <v>0</v>
      </c>
      <c r="AS116" s="16">
        <f t="shared" si="17"/>
        <v>0</v>
      </c>
      <c r="AT116" s="30">
        <v>0</v>
      </c>
      <c r="AU116" s="15">
        <v>0</v>
      </c>
      <c r="AV116" s="15">
        <v>0</v>
      </c>
      <c r="AW116" s="15">
        <v>0</v>
      </c>
      <c r="AX116" s="16">
        <f t="shared" si="18"/>
        <v>0</v>
      </c>
      <c r="AY116" s="23">
        <f t="shared" si="19"/>
        <v>7243.2788821000004</v>
      </c>
    </row>
    <row r="117" spans="2:51" x14ac:dyDescent="0.2">
      <c r="B117" s="70" t="s">
        <v>332</v>
      </c>
      <c r="C117" s="70" t="s">
        <v>531</v>
      </c>
      <c r="D117" s="68" t="s">
        <v>317</v>
      </c>
      <c r="E117" s="69" t="s">
        <v>156</v>
      </c>
      <c r="F117" s="30">
        <v>6188.84</v>
      </c>
      <c r="G117" s="15">
        <v>1656.13</v>
      </c>
      <c r="H117" s="15">
        <v>5805.07</v>
      </c>
      <c r="I117" s="15">
        <v>5820.21</v>
      </c>
      <c r="J117" s="16">
        <f t="shared" si="10"/>
        <v>19470.25</v>
      </c>
      <c r="K117" s="30">
        <v>9988.4802419999996</v>
      </c>
      <c r="L117" s="15">
        <v>13885.254191</v>
      </c>
      <c r="M117" s="15">
        <v>5242.5076879999997</v>
      </c>
      <c r="N117" s="15">
        <v>1393.8117050000001</v>
      </c>
      <c r="O117" s="16">
        <f t="shared" si="11"/>
        <v>30510.053825999996</v>
      </c>
      <c r="P117" s="30">
        <v>43893.259966999998</v>
      </c>
      <c r="Q117" s="15">
        <v>40615.057939999999</v>
      </c>
      <c r="R117" s="15">
        <v>0</v>
      </c>
      <c r="S117" s="15">
        <v>0</v>
      </c>
      <c r="T117" s="16">
        <f t="shared" si="12"/>
        <v>84508.31790699999</v>
      </c>
      <c r="U117" s="30">
        <v>6426.51</v>
      </c>
      <c r="V117" s="15">
        <v>3687.4041231400001</v>
      </c>
      <c r="W117" s="15">
        <v>100.95667960999999</v>
      </c>
      <c r="X117" s="15">
        <v>0</v>
      </c>
      <c r="Y117" s="16">
        <f t="shared" si="13"/>
        <v>10214.870802750002</v>
      </c>
      <c r="Z117" s="30">
        <v>0</v>
      </c>
      <c r="AA117" s="15">
        <v>0</v>
      </c>
      <c r="AB117" s="15">
        <v>0</v>
      </c>
      <c r="AC117" s="15">
        <v>0</v>
      </c>
      <c r="AD117" s="16">
        <f t="shared" si="14"/>
        <v>0</v>
      </c>
      <c r="AE117" s="30">
        <v>0</v>
      </c>
      <c r="AF117" s="15">
        <v>0</v>
      </c>
      <c r="AG117" s="15">
        <v>0</v>
      </c>
      <c r="AH117" s="15">
        <v>0</v>
      </c>
      <c r="AI117" s="16">
        <f t="shared" si="15"/>
        <v>0</v>
      </c>
      <c r="AJ117" s="30">
        <v>0</v>
      </c>
      <c r="AK117" s="15">
        <v>0</v>
      </c>
      <c r="AL117" s="15">
        <v>0</v>
      </c>
      <c r="AM117" s="15">
        <v>0</v>
      </c>
      <c r="AN117" s="16">
        <f t="shared" si="16"/>
        <v>0</v>
      </c>
      <c r="AO117" s="30">
        <v>0</v>
      </c>
      <c r="AP117" s="15">
        <v>0</v>
      </c>
      <c r="AQ117" s="15">
        <v>0</v>
      </c>
      <c r="AR117" s="15">
        <v>0</v>
      </c>
      <c r="AS117" s="16">
        <f t="shared" si="17"/>
        <v>0</v>
      </c>
      <c r="AT117" s="30">
        <v>0</v>
      </c>
      <c r="AU117" s="15">
        <v>0</v>
      </c>
      <c r="AV117" s="15">
        <v>0</v>
      </c>
      <c r="AW117" s="15">
        <v>738.38</v>
      </c>
      <c r="AX117" s="16">
        <f t="shared" si="18"/>
        <v>738.38</v>
      </c>
      <c r="AY117" s="23">
        <f t="shared" si="19"/>
        <v>145441.87253574998</v>
      </c>
    </row>
    <row r="118" spans="2:51" x14ac:dyDescent="0.2">
      <c r="B118" s="70" t="s">
        <v>332</v>
      </c>
      <c r="C118" s="70" t="s">
        <v>532</v>
      </c>
      <c r="D118" s="68" t="s">
        <v>317</v>
      </c>
      <c r="E118" s="69" t="s">
        <v>157</v>
      </c>
      <c r="F118" s="30">
        <v>0</v>
      </c>
      <c r="G118" s="15">
        <v>0</v>
      </c>
      <c r="H118" s="15">
        <v>0</v>
      </c>
      <c r="I118" s="15">
        <v>0</v>
      </c>
      <c r="J118" s="16">
        <f t="shared" si="10"/>
        <v>0</v>
      </c>
      <c r="K118" s="30">
        <v>0</v>
      </c>
      <c r="L118" s="15">
        <v>2507.63</v>
      </c>
      <c r="M118" s="15">
        <v>9612.4410299999981</v>
      </c>
      <c r="N118" s="15">
        <v>81.5</v>
      </c>
      <c r="O118" s="16">
        <f t="shared" si="11"/>
        <v>12201.571029999999</v>
      </c>
      <c r="P118" s="30">
        <v>4231.9647859999995</v>
      </c>
      <c r="Q118" s="15">
        <v>4312.8100000000004</v>
      </c>
      <c r="R118" s="15">
        <v>12905.32</v>
      </c>
      <c r="S118" s="15">
        <v>0</v>
      </c>
      <c r="T118" s="16">
        <f t="shared" si="12"/>
        <v>21450.094786000001</v>
      </c>
      <c r="U118" s="30">
        <v>0</v>
      </c>
      <c r="V118" s="15">
        <v>0</v>
      </c>
      <c r="W118" s="15">
        <v>0</v>
      </c>
      <c r="X118" s="15">
        <v>0</v>
      </c>
      <c r="Y118" s="16">
        <f t="shared" si="13"/>
        <v>0</v>
      </c>
      <c r="Z118" s="30">
        <v>0</v>
      </c>
      <c r="AA118" s="15">
        <v>177730.35615000001</v>
      </c>
      <c r="AB118" s="15">
        <v>7556.09</v>
      </c>
      <c r="AC118" s="15">
        <v>11019</v>
      </c>
      <c r="AD118" s="16">
        <f t="shared" si="14"/>
        <v>196305.44615</v>
      </c>
      <c r="AE118" s="30">
        <v>29411.033800000001</v>
      </c>
      <c r="AF118" s="15">
        <v>0</v>
      </c>
      <c r="AG118" s="15">
        <v>0</v>
      </c>
      <c r="AH118" s="15">
        <v>0</v>
      </c>
      <c r="AI118" s="16">
        <f t="shared" si="15"/>
        <v>29411.033800000001</v>
      </c>
      <c r="AJ118" s="30">
        <v>0</v>
      </c>
      <c r="AK118" s="15">
        <v>0</v>
      </c>
      <c r="AL118" s="15">
        <v>0</v>
      </c>
      <c r="AM118" s="15">
        <v>0</v>
      </c>
      <c r="AN118" s="16">
        <f t="shared" si="16"/>
        <v>0</v>
      </c>
      <c r="AO118" s="30">
        <v>0</v>
      </c>
      <c r="AP118" s="15">
        <v>0</v>
      </c>
      <c r="AQ118" s="15">
        <v>1219.6600000000001</v>
      </c>
      <c r="AR118" s="15">
        <v>35471.39</v>
      </c>
      <c r="AS118" s="16">
        <f t="shared" si="17"/>
        <v>36691.050000000003</v>
      </c>
      <c r="AT118" s="30">
        <v>8158.15</v>
      </c>
      <c r="AU118" s="15">
        <v>290505.71999999997</v>
      </c>
      <c r="AV118" s="15">
        <v>250215.18</v>
      </c>
      <c r="AW118" s="15">
        <v>24722.73</v>
      </c>
      <c r="AX118" s="16">
        <f t="shared" si="18"/>
        <v>573601.78</v>
      </c>
      <c r="AY118" s="23">
        <f t="shared" si="19"/>
        <v>869660.97576600011</v>
      </c>
    </row>
    <row r="119" spans="2:51" x14ac:dyDescent="0.2">
      <c r="B119" s="70" t="s">
        <v>332</v>
      </c>
      <c r="C119" s="70" t="s">
        <v>533</v>
      </c>
      <c r="D119" s="68" t="s">
        <v>317</v>
      </c>
      <c r="E119" s="69" t="s">
        <v>158</v>
      </c>
      <c r="F119" s="30">
        <v>0</v>
      </c>
      <c r="G119" s="15">
        <v>0</v>
      </c>
      <c r="H119" s="15">
        <v>0</v>
      </c>
      <c r="I119" s="15">
        <v>550.65</v>
      </c>
      <c r="J119" s="16">
        <f t="shared" si="10"/>
        <v>550.65</v>
      </c>
      <c r="K119" s="30">
        <v>509.51</v>
      </c>
      <c r="L119" s="15">
        <v>0</v>
      </c>
      <c r="M119" s="15">
        <v>332.24781094000002</v>
      </c>
      <c r="N119" s="15">
        <v>31731.286044500001</v>
      </c>
      <c r="O119" s="16">
        <f t="shared" si="11"/>
        <v>32573.043855439999</v>
      </c>
      <c r="P119" s="30">
        <v>6529.5531099999998</v>
      </c>
      <c r="Q119" s="15">
        <v>0</v>
      </c>
      <c r="R119" s="15">
        <v>0</v>
      </c>
      <c r="S119" s="15">
        <v>0</v>
      </c>
      <c r="T119" s="16">
        <f t="shared" si="12"/>
        <v>6529.5531099999998</v>
      </c>
      <c r="U119" s="30">
        <v>0</v>
      </c>
      <c r="V119" s="15">
        <v>0</v>
      </c>
      <c r="W119" s="15">
        <v>0</v>
      </c>
      <c r="X119" s="15">
        <v>0</v>
      </c>
      <c r="Y119" s="16">
        <f t="shared" si="13"/>
        <v>0</v>
      </c>
      <c r="Z119" s="30">
        <v>0</v>
      </c>
      <c r="AA119" s="15">
        <v>0</v>
      </c>
      <c r="AB119" s="15">
        <v>0</v>
      </c>
      <c r="AC119" s="15">
        <v>16531.89</v>
      </c>
      <c r="AD119" s="16">
        <f t="shared" si="14"/>
        <v>16531.89</v>
      </c>
      <c r="AE119" s="30">
        <v>0</v>
      </c>
      <c r="AF119" s="15">
        <v>0</v>
      </c>
      <c r="AG119" s="15">
        <v>28.892949999999999</v>
      </c>
      <c r="AH119" s="15">
        <v>0</v>
      </c>
      <c r="AI119" s="16">
        <f t="shared" si="15"/>
        <v>28.892949999999999</v>
      </c>
      <c r="AJ119" s="30">
        <v>0</v>
      </c>
      <c r="AK119" s="15">
        <v>0</v>
      </c>
      <c r="AL119" s="15">
        <v>0</v>
      </c>
      <c r="AM119" s="15">
        <v>0</v>
      </c>
      <c r="AN119" s="16">
        <f t="shared" si="16"/>
        <v>0</v>
      </c>
      <c r="AO119" s="30">
        <v>0</v>
      </c>
      <c r="AP119" s="15">
        <v>0</v>
      </c>
      <c r="AQ119" s="15">
        <v>0</v>
      </c>
      <c r="AR119" s="15">
        <v>0</v>
      </c>
      <c r="AS119" s="16">
        <f t="shared" si="17"/>
        <v>0</v>
      </c>
      <c r="AT119" s="30">
        <v>0</v>
      </c>
      <c r="AU119" s="15">
        <v>0</v>
      </c>
      <c r="AV119" s="15">
        <v>0</v>
      </c>
      <c r="AW119" s="15">
        <v>0</v>
      </c>
      <c r="AX119" s="16">
        <f t="shared" si="18"/>
        <v>0</v>
      </c>
      <c r="AY119" s="23">
        <f t="shared" si="19"/>
        <v>56214.029915439998</v>
      </c>
    </row>
    <row r="120" spans="2:51" x14ac:dyDescent="0.2">
      <c r="B120" s="70" t="s">
        <v>332</v>
      </c>
      <c r="C120" s="70" t="s">
        <v>534</v>
      </c>
      <c r="D120" s="68" t="s">
        <v>317</v>
      </c>
      <c r="E120" s="69" t="s">
        <v>159</v>
      </c>
      <c r="F120" s="30">
        <v>1396.5500000000002</v>
      </c>
      <c r="G120" s="15">
        <v>0</v>
      </c>
      <c r="H120" s="15">
        <v>0</v>
      </c>
      <c r="I120" s="15">
        <v>206.8</v>
      </c>
      <c r="J120" s="16">
        <f t="shared" si="10"/>
        <v>1603.3500000000001</v>
      </c>
      <c r="K120" s="30">
        <v>465.36</v>
      </c>
      <c r="L120" s="15">
        <v>96.42</v>
      </c>
      <c r="M120" s="15">
        <v>663.95</v>
      </c>
      <c r="N120" s="15">
        <v>0</v>
      </c>
      <c r="O120" s="16">
        <f t="shared" si="11"/>
        <v>1225.73</v>
      </c>
      <c r="P120" s="30">
        <v>409.34000000000003</v>
      </c>
      <c r="Q120" s="15">
        <v>0</v>
      </c>
      <c r="R120" s="15">
        <v>274.94</v>
      </c>
      <c r="S120" s="15">
        <v>702.51</v>
      </c>
      <c r="T120" s="16">
        <f t="shared" si="12"/>
        <v>1386.79</v>
      </c>
      <c r="U120" s="30">
        <v>639.71045849999996</v>
      </c>
      <c r="V120" s="15">
        <v>1883.2672579</v>
      </c>
      <c r="W120" s="15">
        <v>842.39904780000006</v>
      </c>
      <c r="X120" s="15">
        <v>9814.4255720000001</v>
      </c>
      <c r="Y120" s="16">
        <f t="shared" si="13"/>
        <v>13179.8023362</v>
      </c>
      <c r="Z120" s="30">
        <v>0</v>
      </c>
      <c r="AA120" s="15">
        <v>0</v>
      </c>
      <c r="AB120" s="15">
        <v>0</v>
      </c>
      <c r="AC120" s="15">
        <v>0</v>
      </c>
      <c r="AD120" s="16">
        <f t="shared" si="14"/>
        <v>0</v>
      </c>
      <c r="AE120" s="30">
        <v>0</v>
      </c>
      <c r="AF120" s="15">
        <v>497.58</v>
      </c>
      <c r="AG120" s="15">
        <v>728.75</v>
      </c>
      <c r="AH120" s="15">
        <v>1460.81</v>
      </c>
      <c r="AI120" s="16">
        <f t="shared" si="15"/>
        <v>2687.14</v>
      </c>
      <c r="AJ120" s="30">
        <v>1787.98</v>
      </c>
      <c r="AK120" s="15">
        <v>1630.25</v>
      </c>
      <c r="AL120" s="15">
        <v>2164.2400000000002</v>
      </c>
      <c r="AM120" s="15">
        <v>3122.67</v>
      </c>
      <c r="AN120" s="16">
        <f t="shared" si="16"/>
        <v>8705.14</v>
      </c>
      <c r="AO120" s="30">
        <v>6160.1900000000005</v>
      </c>
      <c r="AP120" s="15">
        <v>1972.5</v>
      </c>
      <c r="AQ120" s="15">
        <v>5972.4</v>
      </c>
      <c r="AR120" s="15">
        <v>4522.51</v>
      </c>
      <c r="AS120" s="16">
        <f t="shared" si="17"/>
        <v>18627.599999999999</v>
      </c>
      <c r="AT120" s="30">
        <v>3999.26</v>
      </c>
      <c r="AU120" s="15">
        <v>7147.54</v>
      </c>
      <c r="AV120" s="15">
        <v>4862.72</v>
      </c>
      <c r="AW120" s="15">
        <v>6961.62</v>
      </c>
      <c r="AX120" s="16">
        <f t="shared" si="18"/>
        <v>22971.14</v>
      </c>
      <c r="AY120" s="23">
        <f t="shared" si="19"/>
        <v>70386.692336199994</v>
      </c>
    </row>
    <row r="121" spans="2:51" x14ac:dyDescent="0.2">
      <c r="B121" s="70" t="s">
        <v>332</v>
      </c>
      <c r="C121" s="70" t="s">
        <v>535</v>
      </c>
      <c r="D121" s="68" t="s">
        <v>317</v>
      </c>
      <c r="E121" s="69" t="s">
        <v>160</v>
      </c>
      <c r="F121" s="30">
        <v>0</v>
      </c>
      <c r="G121" s="15">
        <v>0</v>
      </c>
      <c r="H121" s="15">
        <v>0</v>
      </c>
      <c r="I121" s="15">
        <v>0</v>
      </c>
      <c r="J121" s="16">
        <f t="shared" si="10"/>
        <v>0</v>
      </c>
      <c r="K121" s="30">
        <v>0</v>
      </c>
      <c r="L121" s="15">
        <v>0</v>
      </c>
      <c r="M121" s="15">
        <v>906.37</v>
      </c>
      <c r="N121" s="15">
        <v>2508.636</v>
      </c>
      <c r="O121" s="16">
        <f t="shared" si="11"/>
        <v>3415.0059999999999</v>
      </c>
      <c r="P121" s="30">
        <v>1395.0039999999999</v>
      </c>
      <c r="Q121" s="15">
        <v>455</v>
      </c>
      <c r="R121" s="15">
        <v>1322.67</v>
      </c>
      <c r="S121" s="15">
        <v>526.04999999999995</v>
      </c>
      <c r="T121" s="16">
        <f t="shared" si="12"/>
        <v>3698.7240000000002</v>
      </c>
      <c r="U121" s="30">
        <v>0</v>
      </c>
      <c r="V121" s="15">
        <v>0</v>
      </c>
      <c r="W121" s="15">
        <v>0</v>
      </c>
      <c r="X121" s="15">
        <v>0</v>
      </c>
      <c r="Y121" s="16">
        <f t="shared" si="13"/>
        <v>0</v>
      </c>
      <c r="Z121" s="30">
        <v>0</v>
      </c>
      <c r="AA121" s="15">
        <v>0</v>
      </c>
      <c r="AB121" s="15">
        <v>0</v>
      </c>
      <c r="AC121" s="15">
        <v>0</v>
      </c>
      <c r="AD121" s="16">
        <f t="shared" si="14"/>
        <v>0</v>
      </c>
      <c r="AE121" s="30">
        <v>0</v>
      </c>
      <c r="AF121" s="15">
        <v>0</v>
      </c>
      <c r="AG121" s="15">
        <v>0</v>
      </c>
      <c r="AH121" s="15">
        <v>0</v>
      </c>
      <c r="AI121" s="16">
        <f t="shared" si="15"/>
        <v>0</v>
      </c>
      <c r="AJ121" s="30">
        <v>0</v>
      </c>
      <c r="AK121" s="15">
        <v>0</v>
      </c>
      <c r="AL121" s="15">
        <v>0</v>
      </c>
      <c r="AM121" s="15">
        <v>0</v>
      </c>
      <c r="AN121" s="16">
        <f t="shared" si="16"/>
        <v>0</v>
      </c>
      <c r="AO121" s="30">
        <v>0</v>
      </c>
      <c r="AP121" s="15">
        <v>0</v>
      </c>
      <c r="AQ121" s="15">
        <v>0</v>
      </c>
      <c r="AR121" s="15">
        <v>0</v>
      </c>
      <c r="AS121" s="16">
        <f t="shared" si="17"/>
        <v>0</v>
      </c>
      <c r="AT121" s="30">
        <v>0</v>
      </c>
      <c r="AU121" s="15">
        <v>0</v>
      </c>
      <c r="AV121" s="15">
        <v>0</v>
      </c>
      <c r="AW121" s="15">
        <v>0</v>
      </c>
      <c r="AX121" s="16">
        <f t="shared" si="18"/>
        <v>0</v>
      </c>
      <c r="AY121" s="23">
        <f t="shared" si="19"/>
        <v>7113.73</v>
      </c>
    </row>
    <row r="122" spans="2:51" x14ac:dyDescent="0.2">
      <c r="B122" s="70" t="s">
        <v>332</v>
      </c>
      <c r="C122" s="70" t="s">
        <v>536</v>
      </c>
      <c r="D122" s="68" t="s">
        <v>317</v>
      </c>
      <c r="E122" s="69" t="s">
        <v>161</v>
      </c>
      <c r="F122" s="30">
        <v>16092.918020000001</v>
      </c>
      <c r="G122" s="15">
        <v>14722.86</v>
      </c>
      <c r="H122" s="15">
        <v>39631.32</v>
      </c>
      <c r="I122" s="15">
        <v>41520.662320000003</v>
      </c>
      <c r="J122" s="16">
        <f t="shared" si="10"/>
        <v>111967.76034000001</v>
      </c>
      <c r="K122" s="30">
        <v>15250.993426000001</v>
      </c>
      <c r="L122" s="15">
        <v>15186.542613999998</v>
      </c>
      <c r="M122" s="15">
        <v>43697.862003000002</v>
      </c>
      <c r="N122" s="15">
        <v>16319.069804999999</v>
      </c>
      <c r="O122" s="16">
        <f t="shared" si="11"/>
        <v>90454.467848</v>
      </c>
      <c r="P122" s="30">
        <v>4146.1909999999998</v>
      </c>
      <c r="Q122" s="15">
        <v>6733.17</v>
      </c>
      <c r="R122" s="15">
        <v>16848.385000000002</v>
      </c>
      <c r="S122" s="15">
        <v>27098.239999999998</v>
      </c>
      <c r="T122" s="16">
        <f t="shared" si="12"/>
        <v>54825.986000000004</v>
      </c>
      <c r="U122" s="30">
        <v>42260.59</v>
      </c>
      <c r="V122" s="15">
        <v>689.49687615999994</v>
      </c>
      <c r="W122" s="15">
        <v>9715.9206262999996</v>
      </c>
      <c r="X122" s="15">
        <v>7419.5360000000001</v>
      </c>
      <c r="Y122" s="16">
        <f t="shared" si="13"/>
        <v>60085.543502460001</v>
      </c>
      <c r="Z122" s="30">
        <v>2117.04</v>
      </c>
      <c r="AA122" s="15">
        <v>8590.772696</v>
      </c>
      <c r="AB122" s="15">
        <v>1400.67</v>
      </c>
      <c r="AC122" s="15">
        <v>1416.2</v>
      </c>
      <c r="AD122" s="16">
        <f t="shared" si="14"/>
        <v>13524.682696000002</v>
      </c>
      <c r="AE122" s="30">
        <v>13534.72603</v>
      </c>
      <c r="AF122" s="15">
        <v>17101.364119999998</v>
      </c>
      <c r="AG122" s="15">
        <v>31474.689700000003</v>
      </c>
      <c r="AH122" s="15">
        <v>22831.75</v>
      </c>
      <c r="AI122" s="16">
        <f t="shared" si="15"/>
        <v>84942.529849999992</v>
      </c>
      <c r="AJ122" s="30">
        <v>7966.99</v>
      </c>
      <c r="AK122" s="15">
        <v>37777.356700000004</v>
      </c>
      <c r="AL122" s="15">
        <v>41772.81</v>
      </c>
      <c r="AM122" s="15">
        <v>60775.44</v>
      </c>
      <c r="AN122" s="16">
        <f t="shared" si="16"/>
        <v>148292.59669999999</v>
      </c>
      <c r="AO122" s="30">
        <v>35850.5</v>
      </c>
      <c r="AP122" s="15">
        <v>153762.97</v>
      </c>
      <c r="AQ122" s="15">
        <v>99434.66</v>
      </c>
      <c r="AR122" s="15">
        <v>89083.61</v>
      </c>
      <c r="AS122" s="16">
        <f t="shared" si="17"/>
        <v>378131.74</v>
      </c>
      <c r="AT122" s="30">
        <v>58318.8</v>
      </c>
      <c r="AU122" s="15">
        <v>120527.67999999999</v>
      </c>
      <c r="AV122" s="15">
        <v>129848.62</v>
      </c>
      <c r="AW122" s="15">
        <v>119754.39</v>
      </c>
      <c r="AX122" s="16">
        <f t="shared" si="18"/>
        <v>428449.49</v>
      </c>
      <c r="AY122" s="23">
        <f t="shared" si="19"/>
        <v>1370674.7969364598</v>
      </c>
    </row>
    <row r="123" spans="2:51" x14ac:dyDescent="0.2">
      <c r="B123" s="70" t="s">
        <v>332</v>
      </c>
      <c r="C123" s="70" t="s">
        <v>537</v>
      </c>
      <c r="D123" s="68" t="s">
        <v>317</v>
      </c>
      <c r="E123" s="69" t="s">
        <v>162</v>
      </c>
      <c r="F123" s="30">
        <v>0</v>
      </c>
      <c r="G123" s="15">
        <v>0</v>
      </c>
      <c r="H123" s="15">
        <v>0</v>
      </c>
      <c r="I123" s="15">
        <v>0</v>
      </c>
      <c r="J123" s="16">
        <f t="shared" si="10"/>
        <v>0</v>
      </c>
      <c r="K123" s="30">
        <v>3390.41</v>
      </c>
      <c r="L123" s="15">
        <v>1650.02</v>
      </c>
      <c r="M123" s="15">
        <v>666.21</v>
      </c>
      <c r="N123" s="15">
        <v>1235.434</v>
      </c>
      <c r="O123" s="16">
        <f t="shared" si="11"/>
        <v>6942.0740000000005</v>
      </c>
      <c r="P123" s="30">
        <v>345.36</v>
      </c>
      <c r="Q123" s="15">
        <v>164.1</v>
      </c>
      <c r="R123" s="15">
        <v>0</v>
      </c>
      <c r="S123" s="15">
        <v>0</v>
      </c>
      <c r="T123" s="16">
        <f t="shared" si="12"/>
        <v>509.46000000000004</v>
      </c>
      <c r="U123" s="30">
        <v>0</v>
      </c>
      <c r="V123" s="15">
        <v>0</v>
      </c>
      <c r="W123" s="15">
        <v>0</v>
      </c>
      <c r="X123" s="15">
        <v>0</v>
      </c>
      <c r="Y123" s="16">
        <f t="shared" si="13"/>
        <v>0</v>
      </c>
      <c r="Z123" s="30">
        <v>0</v>
      </c>
      <c r="AA123" s="15">
        <v>0</v>
      </c>
      <c r="AB123" s="15">
        <v>0</v>
      </c>
      <c r="AC123" s="15">
        <v>0</v>
      </c>
      <c r="AD123" s="16">
        <f t="shared" si="14"/>
        <v>0</v>
      </c>
      <c r="AE123" s="30">
        <v>0</v>
      </c>
      <c r="AF123" s="15">
        <v>0</v>
      </c>
      <c r="AG123" s="15">
        <v>0</v>
      </c>
      <c r="AH123" s="15">
        <v>0</v>
      </c>
      <c r="AI123" s="16">
        <f t="shared" si="15"/>
        <v>0</v>
      </c>
      <c r="AJ123" s="30">
        <v>0</v>
      </c>
      <c r="AK123" s="15">
        <v>0</v>
      </c>
      <c r="AL123" s="15">
        <v>0</v>
      </c>
      <c r="AM123" s="15">
        <v>0</v>
      </c>
      <c r="AN123" s="16">
        <f t="shared" si="16"/>
        <v>0</v>
      </c>
      <c r="AO123" s="30">
        <v>0</v>
      </c>
      <c r="AP123" s="15">
        <v>0</v>
      </c>
      <c r="AQ123" s="15">
        <v>0</v>
      </c>
      <c r="AR123" s="15">
        <v>0</v>
      </c>
      <c r="AS123" s="16">
        <f t="shared" si="17"/>
        <v>0</v>
      </c>
      <c r="AT123" s="30">
        <v>0</v>
      </c>
      <c r="AU123" s="15">
        <v>0</v>
      </c>
      <c r="AV123" s="15">
        <v>0</v>
      </c>
      <c r="AW123" s="15">
        <v>0</v>
      </c>
      <c r="AX123" s="16">
        <f t="shared" si="18"/>
        <v>0</v>
      </c>
      <c r="AY123" s="23">
        <f t="shared" si="19"/>
        <v>7451.5340000000006</v>
      </c>
    </row>
    <row r="124" spans="2:51" x14ac:dyDescent="0.2">
      <c r="B124" s="70" t="s">
        <v>332</v>
      </c>
      <c r="C124" s="70" t="s">
        <v>538</v>
      </c>
      <c r="D124" s="68" t="s">
        <v>317</v>
      </c>
      <c r="E124" s="69" t="s">
        <v>163</v>
      </c>
      <c r="F124" s="30">
        <v>243847.4</v>
      </c>
      <c r="G124" s="15">
        <v>304750.94</v>
      </c>
      <c r="H124" s="15">
        <v>416161.1</v>
      </c>
      <c r="I124" s="15">
        <v>386995.94</v>
      </c>
      <c r="J124" s="16">
        <f t="shared" si="10"/>
        <v>1351755.38</v>
      </c>
      <c r="K124" s="30">
        <v>245764.4075</v>
      </c>
      <c r="L124" s="15">
        <v>301257.69318</v>
      </c>
      <c r="M124" s="15">
        <v>323687.080724</v>
      </c>
      <c r="N124" s="15">
        <v>437323.20680000004</v>
      </c>
      <c r="O124" s="16">
        <f t="shared" si="11"/>
        <v>1308032.388204</v>
      </c>
      <c r="P124" s="30">
        <v>290801.52954999998</v>
      </c>
      <c r="Q124" s="15">
        <v>308090.98</v>
      </c>
      <c r="R124" s="15">
        <v>312832.63199999998</v>
      </c>
      <c r="S124" s="15">
        <v>560528.65</v>
      </c>
      <c r="T124" s="16">
        <f t="shared" si="12"/>
        <v>1472253.79155</v>
      </c>
      <c r="U124" s="30">
        <v>198932.55</v>
      </c>
      <c r="V124" s="15">
        <v>431424.236125</v>
      </c>
      <c r="W124" s="15">
        <v>321850.92316000001</v>
      </c>
      <c r="X124" s="15">
        <v>449774.272</v>
      </c>
      <c r="Y124" s="16">
        <f t="shared" si="13"/>
        <v>1401981.981285</v>
      </c>
      <c r="Z124" s="30">
        <v>226967.34298000002</v>
      </c>
      <c r="AA124" s="15">
        <v>308375.87608000002</v>
      </c>
      <c r="AB124" s="15">
        <v>253643.81912</v>
      </c>
      <c r="AC124" s="15">
        <v>544721.59838999994</v>
      </c>
      <c r="AD124" s="16">
        <f t="shared" si="14"/>
        <v>1333708.6365700001</v>
      </c>
      <c r="AE124" s="30">
        <v>500221.89749999996</v>
      </c>
      <c r="AF124" s="15">
        <v>456236.28661999997</v>
      </c>
      <c r="AG124" s="15">
        <v>507986.04882999999</v>
      </c>
      <c r="AH124" s="15">
        <v>596207.84</v>
      </c>
      <c r="AI124" s="16">
        <f t="shared" si="15"/>
        <v>2060652.0729499999</v>
      </c>
      <c r="AJ124" s="30">
        <v>450873.75</v>
      </c>
      <c r="AK124" s="15">
        <v>473707.99</v>
      </c>
      <c r="AL124" s="15">
        <v>378286.51999999996</v>
      </c>
      <c r="AM124" s="15">
        <v>477985.04</v>
      </c>
      <c r="AN124" s="16">
        <f t="shared" si="16"/>
        <v>1780853.3</v>
      </c>
      <c r="AO124" s="30">
        <v>365131.45999999996</v>
      </c>
      <c r="AP124" s="15">
        <v>240965.68</v>
      </c>
      <c r="AQ124" s="15">
        <v>292384.66000000003</v>
      </c>
      <c r="AR124" s="15">
        <v>319970.98</v>
      </c>
      <c r="AS124" s="16">
        <f t="shared" si="17"/>
        <v>1218452.7799999998</v>
      </c>
      <c r="AT124" s="30">
        <v>323262.63</v>
      </c>
      <c r="AU124" s="15">
        <v>306139.14</v>
      </c>
      <c r="AV124" s="15">
        <v>419879.93000000005</v>
      </c>
      <c r="AW124" s="15">
        <v>404385.62</v>
      </c>
      <c r="AX124" s="16">
        <f t="shared" si="18"/>
        <v>1453667.3200000003</v>
      </c>
      <c r="AY124" s="23">
        <f t="shared" si="19"/>
        <v>13381357.650559001</v>
      </c>
    </row>
    <row r="125" spans="2:51" x14ac:dyDescent="0.2">
      <c r="B125" s="70" t="s">
        <v>332</v>
      </c>
      <c r="C125" s="70" t="s">
        <v>539</v>
      </c>
      <c r="D125" s="68" t="s">
        <v>317</v>
      </c>
      <c r="E125" s="69" t="s">
        <v>164</v>
      </c>
      <c r="F125" s="30">
        <v>2251.6999999999998</v>
      </c>
      <c r="G125" s="15">
        <v>82.34</v>
      </c>
      <c r="H125" s="15">
        <v>3322.74</v>
      </c>
      <c r="I125" s="15">
        <v>3050.59</v>
      </c>
      <c r="J125" s="16">
        <f t="shared" si="10"/>
        <v>8707.369999999999</v>
      </c>
      <c r="K125" s="30">
        <v>7009.4183520000006</v>
      </c>
      <c r="L125" s="15">
        <v>12819.103128999999</v>
      </c>
      <c r="M125" s="15">
        <v>2615.3442300000002</v>
      </c>
      <c r="N125" s="15">
        <v>2830.99</v>
      </c>
      <c r="O125" s="16">
        <f t="shared" si="11"/>
        <v>25274.855710999997</v>
      </c>
      <c r="P125" s="30">
        <v>0</v>
      </c>
      <c r="Q125" s="15">
        <v>418.35</v>
      </c>
      <c r="R125" s="15">
        <v>6159.78</v>
      </c>
      <c r="S125" s="15">
        <v>0</v>
      </c>
      <c r="T125" s="16">
        <f t="shared" si="12"/>
        <v>6578.13</v>
      </c>
      <c r="U125" s="30">
        <v>0</v>
      </c>
      <c r="V125" s="15">
        <v>0</v>
      </c>
      <c r="W125" s="15">
        <v>0</v>
      </c>
      <c r="X125" s="15">
        <v>0</v>
      </c>
      <c r="Y125" s="16">
        <f t="shared" si="13"/>
        <v>0</v>
      </c>
      <c r="Z125" s="30">
        <v>37205.374859000003</v>
      </c>
      <c r="AA125" s="15">
        <v>26196.971857999997</v>
      </c>
      <c r="AB125" s="15">
        <v>28925.57</v>
      </c>
      <c r="AC125" s="15">
        <v>20335.830000000002</v>
      </c>
      <c r="AD125" s="16">
        <f t="shared" si="14"/>
        <v>112663.746717</v>
      </c>
      <c r="AE125" s="30">
        <v>78710.329506999988</v>
      </c>
      <c r="AF125" s="15">
        <v>0</v>
      </c>
      <c r="AG125" s="15">
        <v>0</v>
      </c>
      <c r="AH125" s="15">
        <v>8714.75</v>
      </c>
      <c r="AI125" s="16">
        <f t="shared" si="15"/>
        <v>87425.079506999988</v>
      </c>
      <c r="AJ125" s="30">
        <v>0</v>
      </c>
      <c r="AK125" s="15">
        <v>0</v>
      </c>
      <c r="AL125" s="15">
        <v>0</v>
      </c>
      <c r="AM125" s="15">
        <v>0</v>
      </c>
      <c r="AN125" s="16">
        <f t="shared" si="16"/>
        <v>0</v>
      </c>
      <c r="AO125" s="30">
        <v>0</v>
      </c>
      <c r="AP125" s="15">
        <v>0</v>
      </c>
      <c r="AQ125" s="15">
        <v>0</v>
      </c>
      <c r="AR125" s="15">
        <v>0</v>
      </c>
      <c r="AS125" s="16">
        <f t="shared" si="17"/>
        <v>0</v>
      </c>
      <c r="AT125" s="30">
        <v>0</v>
      </c>
      <c r="AU125" s="15">
        <v>0</v>
      </c>
      <c r="AV125" s="15">
        <v>154236.95000000001</v>
      </c>
      <c r="AW125" s="15">
        <v>72972.479999999996</v>
      </c>
      <c r="AX125" s="16">
        <f t="shared" si="18"/>
        <v>227209.43</v>
      </c>
      <c r="AY125" s="23">
        <f t="shared" si="19"/>
        <v>467858.61193499994</v>
      </c>
    </row>
    <row r="126" spans="2:51" x14ac:dyDescent="0.2">
      <c r="B126" s="70" t="s">
        <v>332</v>
      </c>
      <c r="C126" s="70" t="s">
        <v>540</v>
      </c>
      <c r="D126" s="68" t="s">
        <v>317</v>
      </c>
      <c r="E126" s="69" t="s">
        <v>165</v>
      </c>
      <c r="F126" s="30">
        <v>7755.4</v>
      </c>
      <c r="G126" s="15">
        <v>1065.95</v>
      </c>
      <c r="H126" s="15">
        <v>163.06</v>
      </c>
      <c r="I126" s="15">
        <v>4645.5</v>
      </c>
      <c r="J126" s="16">
        <f t="shared" si="10"/>
        <v>13629.91</v>
      </c>
      <c r="K126" s="30">
        <v>1312.95</v>
      </c>
      <c r="L126" s="15">
        <v>653.6</v>
      </c>
      <c r="M126" s="15">
        <v>377.62</v>
      </c>
      <c r="N126" s="15">
        <v>367.12</v>
      </c>
      <c r="O126" s="16">
        <f t="shared" si="11"/>
        <v>2711.29</v>
      </c>
      <c r="P126" s="30">
        <v>119.99</v>
      </c>
      <c r="Q126" s="15">
        <v>3132.44</v>
      </c>
      <c r="R126" s="15">
        <v>152.93</v>
      </c>
      <c r="S126" s="15">
        <v>0</v>
      </c>
      <c r="T126" s="16">
        <f t="shared" si="12"/>
        <v>3405.3599999999997</v>
      </c>
      <c r="U126" s="30">
        <v>0</v>
      </c>
      <c r="V126" s="15">
        <v>6187.9191228</v>
      </c>
      <c r="W126" s="15">
        <v>29758.744079</v>
      </c>
      <c r="X126" s="15">
        <v>11058.8213294</v>
      </c>
      <c r="Y126" s="16">
        <f t="shared" si="13"/>
        <v>47005.484531200003</v>
      </c>
      <c r="Z126" s="30">
        <v>20688.9237765</v>
      </c>
      <c r="AA126" s="15">
        <v>49267.310788799994</v>
      </c>
      <c r="AB126" s="15">
        <v>6776.9469920999991</v>
      </c>
      <c r="AC126" s="15">
        <v>9704.5617966999998</v>
      </c>
      <c r="AD126" s="16">
        <f t="shared" si="14"/>
        <v>86437.743354099992</v>
      </c>
      <c r="AE126" s="30">
        <v>3971.7913886000001</v>
      </c>
      <c r="AF126" s="15">
        <v>0</v>
      </c>
      <c r="AG126" s="15">
        <v>20.582822400000001</v>
      </c>
      <c r="AH126" s="15">
        <v>0</v>
      </c>
      <c r="AI126" s="16">
        <f t="shared" si="15"/>
        <v>3992.3742110000003</v>
      </c>
      <c r="AJ126" s="30">
        <v>0</v>
      </c>
      <c r="AK126" s="15">
        <v>0</v>
      </c>
      <c r="AL126" s="15">
        <v>0</v>
      </c>
      <c r="AM126" s="15">
        <v>0</v>
      </c>
      <c r="AN126" s="16">
        <f t="shared" si="16"/>
        <v>0</v>
      </c>
      <c r="AO126" s="30">
        <v>0</v>
      </c>
      <c r="AP126" s="15">
        <v>0</v>
      </c>
      <c r="AQ126" s="15">
        <v>28.33</v>
      </c>
      <c r="AR126" s="15">
        <v>0</v>
      </c>
      <c r="AS126" s="16">
        <f t="shared" si="17"/>
        <v>28.33</v>
      </c>
      <c r="AT126" s="30">
        <v>0</v>
      </c>
      <c r="AU126" s="15">
        <v>0</v>
      </c>
      <c r="AV126" s="15">
        <v>0</v>
      </c>
      <c r="AW126" s="15">
        <v>0</v>
      </c>
      <c r="AX126" s="16">
        <f t="shared" si="18"/>
        <v>0</v>
      </c>
      <c r="AY126" s="23">
        <f t="shared" si="19"/>
        <v>157210.49209629997</v>
      </c>
    </row>
    <row r="127" spans="2:51" x14ac:dyDescent="0.2">
      <c r="B127" s="70" t="s">
        <v>332</v>
      </c>
      <c r="C127" s="70" t="s">
        <v>541</v>
      </c>
      <c r="D127" s="68" t="s">
        <v>317</v>
      </c>
      <c r="E127" s="69" t="s">
        <v>166</v>
      </c>
      <c r="F127" s="30">
        <v>0</v>
      </c>
      <c r="G127" s="15">
        <v>0</v>
      </c>
      <c r="H127" s="15">
        <v>0</v>
      </c>
      <c r="I127" s="15">
        <v>0</v>
      </c>
      <c r="J127" s="16">
        <f t="shared" si="10"/>
        <v>0</v>
      </c>
      <c r="K127" s="30">
        <v>0</v>
      </c>
      <c r="L127" s="15">
        <v>0</v>
      </c>
      <c r="M127" s="15">
        <v>0</v>
      </c>
      <c r="N127" s="15">
        <v>2148.7647000000002</v>
      </c>
      <c r="O127" s="16">
        <f t="shared" si="11"/>
        <v>2148.7647000000002</v>
      </c>
      <c r="P127" s="30">
        <v>2683.1646000000001</v>
      </c>
      <c r="Q127" s="15">
        <v>2104.6999999999998</v>
      </c>
      <c r="R127" s="15">
        <v>9977.9</v>
      </c>
      <c r="S127" s="15">
        <v>19543.488799999999</v>
      </c>
      <c r="T127" s="16">
        <f t="shared" si="12"/>
        <v>34309.253400000001</v>
      </c>
      <c r="U127" s="30">
        <v>3660.59</v>
      </c>
      <c r="V127" s="15">
        <v>0</v>
      </c>
      <c r="W127" s="15">
        <v>0</v>
      </c>
      <c r="X127" s="15">
        <v>0</v>
      </c>
      <c r="Y127" s="16">
        <f t="shared" si="13"/>
        <v>3660.59</v>
      </c>
      <c r="Z127" s="30">
        <v>0</v>
      </c>
      <c r="AA127" s="15">
        <v>0</v>
      </c>
      <c r="AB127" s="15">
        <v>176507.46639800002</v>
      </c>
      <c r="AC127" s="15">
        <v>225333.314059</v>
      </c>
      <c r="AD127" s="16">
        <f t="shared" si="14"/>
        <v>401840.78045700002</v>
      </c>
      <c r="AE127" s="30">
        <v>175204.2493268</v>
      </c>
      <c r="AF127" s="15">
        <v>13365.67</v>
      </c>
      <c r="AG127" s="15">
        <v>3018.72</v>
      </c>
      <c r="AH127" s="15">
        <v>0</v>
      </c>
      <c r="AI127" s="16">
        <f t="shared" si="15"/>
        <v>191588.63932680001</v>
      </c>
      <c r="AJ127" s="30">
        <v>0</v>
      </c>
      <c r="AK127" s="15">
        <v>0</v>
      </c>
      <c r="AL127" s="15">
        <v>0</v>
      </c>
      <c r="AM127" s="15">
        <v>0</v>
      </c>
      <c r="AN127" s="16">
        <f t="shared" si="16"/>
        <v>0</v>
      </c>
      <c r="AO127" s="30">
        <v>0</v>
      </c>
      <c r="AP127" s="15">
        <v>0</v>
      </c>
      <c r="AQ127" s="15">
        <v>0</v>
      </c>
      <c r="AR127" s="15">
        <v>0</v>
      </c>
      <c r="AS127" s="16">
        <f t="shared" si="17"/>
        <v>0</v>
      </c>
      <c r="AT127" s="30">
        <v>0</v>
      </c>
      <c r="AU127" s="15">
        <v>0</v>
      </c>
      <c r="AV127" s="15">
        <v>4437.95</v>
      </c>
      <c r="AW127" s="15">
        <v>24073.119999999999</v>
      </c>
      <c r="AX127" s="16">
        <f t="shared" si="18"/>
        <v>28511.07</v>
      </c>
      <c r="AY127" s="23">
        <f t="shared" si="19"/>
        <v>662059.09788379993</v>
      </c>
    </row>
    <row r="128" spans="2:51" x14ac:dyDescent="0.2">
      <c r="B128" s="70" t="s">
        <v>332</v>
      </c>
      <c r="C128" s="70" t="s">
        <v>542</v>
      </c>
      <c r="D128" s="68" t="s">
        <v>317</v>
      </c>
      <c r="E128" s="69" t="s">
        <v>167</v>
      </c>
      <c r="F128" s="30">
        <v>12206.9</v>
      </c>
      <c r="G128" s="15">
        <v>21418.13</v>
      </c>
      <c r="H128" s="15">
        <v>42898.79</v>
      </c>
      <c r="I128" s="15">
        <v>33733.379999999997</v>
      </c>
      <c r="J128" s="16">
        <f t="shared" si="10"/>
        <v>110257.20000000001</v>
      </c>
      <c r="K128" s="30">
        <v>40222.85</v>
      </c>
      <c r="L128" s="15">
        <v>43003.14</v>
      </c>
      <c r="M128" s="15">
        <v>47303.770000000004</v>
      </c>
      <c r="N128" s="15">
        <v>53468.723500000007</v>
      </c>
      <c r="O128" s="16">
        <f t="shared" si="11"/>
        <v>183998.4835</v>
      </c>
      <c r="P128" s="30">
        <v>53462.17</v>
      </c>
      <c r="Q128" s="15">
        <v>49785.25</v>
      </c>
      <c r="R128" s="15">
        <v>64037.31</v>
      </c>
      <c r="S128" s="15">
        <v>73701.23</v>
      </c>
      <c r="T128" s="16">
        <f t="shared" si="12"/>
        <v>240985.95999999996</v>
      </c>
      <c r="U128" s="30">
        <v>3749.3239170000002</v>
      </c>
      <c r="V128" s="15">
        <v>184375.1995897</v>
      </c>
      <c r="W128" s="15">
        <v>73946.684641</v>
      </c>
      <c r="X128" s="15">
        <v>46745.555264999995</v>
      </c>
      <c r="Y128" s="16">
        <f t="shared" si="13"/>
        <v>308816.76341269998</v>
      </c>
      <c r="Z128" s="30">
        <v>115186.59506009999</v>
      </c>
      <c r="AA128" s="15">
        <v>14443.439</v>
      </c>
      <c r="AB128" s="15">
        <v>0</v>
      </c>
      <c r="AC128" s="15">
        <v>0</v>
      </c>
      <c r="AD128" s="16">
        <f t="shared" si="14"/>
        <v>129630.03406009999</v>
      </c>
      <c r="AE128" s="30">
        <v>0</v>
      </c>
      <c r="AF128" s="15">
        <v>0</v>
      </c>
      <c r="AG128" s="15">
        <v>0</v>
      </c>
      <c r="AH128" s="15">
        <v>0</v>
      </c>
      <c r="AI128" s="16">
        <f t="shared" si="15"/>
        <v>0</v>
      </c>
      <c r="AJ128" s="30">
        <v>0</v>
      </c>
      <c r="AK128" s="15">
        <v>0</v>
      </c>
      <c r="AL128" s="15">
        <v>0</v>
      </c>
      <c r="AM128" s="15">
        <v>62.42</v>
      </c>
      <c r="AN128" s="16">
        <f t="shared" si="16"/>
        <v>62.42</v>
      </c>
      <c r="AO128" s="30">
        <v>0</v>
      </c>
      <c r="AP128" s="15">
        <v>32.25</v>
      </c>
      <c r="AQ128" s="15">
        <v>75.97</v>
      </c>
      <c r="AR128" s="15">
        <v>231.66</v>
      </c>
      <c r="AS128" s="16">
        <f t="shared" si="17"/>
        <v>339.88</v>
      </c>
      <c r="AT128" s="30">
        <v>81.75</v>
      </c>
      <c r="AU128" s="15">
        <v>80.56</v>
      </c>
      <c r="AV128" s="15">
        <v>7390.36</v>
      </c>
      <c r="AW128" s="15">
        <v>7119.78</v>
      </c>
      <c r="AX128" s="16">
        <f t="shared" si="18"/>
        <v>14672.45</v>
      </c>
      <c r="AY128" s="23">
        <f t="shared" si="19"/>
        <v>988763.19097280002</v>
      </c>
    </row>
    <row r="129" spans="2:51" x14ac:dyDescent="0.2">
      <c r="B129" s="70" t="s">
        <v>332</v>
      </c>
      <c r="C129" s="70" t="s">
        <v>543</v>
      </c>
      <c r="D129" s="68" t="s">
        <v>317</v>
      </c>
      <c r="E129" s="69" t="s">
        <v>168</v>
      </c>
      <c r="F129" s="30">
        <v>0</v>
      </c>
      <c r="G129" s="15">
        <v>0</v>
      </c>
      <c r="H129" s="15">
        <v>0</v>
      </c>
      <c r="I129" s="15">
        <v>0</v>
      </c>
      <c r="J129" s="16">
        <f t="shared" si="10"/>
        <v>0</v>
      </c>
      <c r="K129" s="30">
        <v>0</v>
      </c>
      <c r="L129" s="15">
        <v>0</v>
      </c>
      <c r="M129" s="15">
        <v>0</v>
      </c>
      <c r="N129" s="15">
        <v>0</v>
      </c>
      <c r="O129" s="16">
        <f t="shared" si="11"/>
        <v>0</v>
      </c>
      <c r="P129" s="30">
        <v>0</v>
      </c>
      <c r="Q129" s="15">
        <v>0</v>
      </c>
      <c r="R129" s="15">
        <v>0</v>
      </c>
      <c r="S129" s="15">
        <v>42.567999999999998</v>
      </c>
      <c r="T129" s="16">
        <f t="shared" si="12"/>
        <v>42.567999999999998</v>
      </c>
      <c r="U129" s="30">
        <v>0</v>
      </c>
      <c r="V129" s="15">
        <v>615.74</v>
      </c>
      <c r="W129" s="15">
        <v>0</v>
      </c>
      <c r="X129" s="15">
        <v>0</v>
      </c>
      <c r="Y129" s="16">
        <f t="shared" si="13"/>
        <v>615.74</v>
      </c>
      <c r="Z129" s="30">
        <v>0</v>
      </c>
      <c r="AA129" s="15">
        <v>0</v>
      </c>
      <c r="AB129" s="15">
        <v>0</v>
      </c>
      <c r="AC129" s="15">
        <v>0</v>
      </c>
      <c r="AD129" s="16">
        <f t="shared" si="14"/>
        <v>0</v>
      </c>
      <c r="AE129" s="30">
        <v>0</v>
      </c>
      <c r="AF129" s="15">
        <v>0</v>
      </c>
      <c r="AG129" s="15">
        <v>0</v>
      </c>
      <c r="AH129" s="15">
        <v>0</v>
      </c>
      <c r="AI129" s="16">
        <f t="shared" si="15"/>
        <v>0</v>
      </c>
      <c r="AJ129" s="30">
        <v>0</v>
      </c>
      <c r="AK129" s="15">
        <v>0</v>
      </c>
      <c r="AL129" s="15">
        <v>0</v>
      </c>
      <c r="AM129" s="15">
        <v>0</v>
      </c>
      <c r="AN129" s="16">
        <f t="shared" si="16"/>
        <v>0</v>
      </c>
      <c r="AO129" s="30">
        <v>0</v>
      </c>
      <c r="AP129" s="15">
        <v>0</v>
      </c>
      <c r="AQ129" s="15">
        <v>0</v>
      </c>
      <c r="AR129" s="15">
        <v>0</v>
      </c>
      <c r="AS129" s="16">
        <f t="shared" si="17"/>
        <v>0</v>
      </c>
      <c r="AT129" s="30">
        <v>0</v>
      </c>
      <c r="AU129" s="15">
        <v>0</v>
      </c>
      <c r="AV129" s="15">
        <v>0</v>
      </c>
      <c r="AW129" s="15">
        <v>0</v>
      </c>
      <c r="AX129" s="16">
        <f t="shared" si="18"/>
        <v>0</v>
      </c>
      <c r="AY129" s="23">
        <f t="shared" si="19"/>
        <v>658.30799999999999</v>
      </c>
    </row>
    <row r="130" spans="2:51" x14ac:dyDescent="0.2">
      <c r="B130" s="70" t="s">
        <v>332</v>
      </c>
      <c r="C130" s="70" t="s">
        <v>544</v>
      </c>
      <c r="D130" s="68" t="s">
        <v>317</v>
      </c>
      <c r="E130" s="69" t="s">
        <v>169</v>
      </c>
      <c r="F130" s="30">
        <v>543.24</v>
      </c>
      <c r="G130" s="15">
        <v>867.16000000000008</v>
      </c>
      <c r="H130" s="15">
        <v>5051.7900000000009</v>
      </c>
      <c r="I130" s="15">
        <v>1046.67</v>
      </c>
      <c r="J130" s="16">
        <f t="shared" si="10"/>
        <v>7508.8600000000006</v>
      </c>
      <c r="K130" s="30">
        <v>386.67</v>
      </c>
      <c r="L130" s="15">
        <v>0</v>
      </c>
      <c r="M130" s="15">
        <v>0</v>
      </c>
      <c r="N130" s="15">
        <v>0</v>
      </c>
      <c r="O130" s="16">
        <f t="shared" si="11"/>
        <v>386.67</v>
      </c>
      <c r="P130" s="30">
        <v>0</v>
      </c>
      <c r="Q130" s="15">
        <v>0</v>
      </c>
      <c r="R130" s="15">
        <v>0</v>
      </c>
      <c r="S130" s="15">
        <v>0</v>
      </c>
      <c r="T130" s="16">
        <f t="shared" si="12"/>
        <v>0</v>
      </c>
      <c r="U130" s="30">
        <v>0</v>
      </c>
      <c r="V130" s="15">
        <v>0</v>
      </c>
      <c r="W130" s="15">
        <v>0</v>
      </c>
      <c r="X130" s="15">
        <v>0</v>
      </c>
      <c r="Y130" s="16">
        <f t="shared" si="13"/>
        <v>0</v>
      </c>
      <c r="Z130" s="30">
        <v>0</v>
      </c>
      <c r="AA130" s="15">
        <v>0</v>
      </c>
      <c r="AB130" s="15">
        <v>0</v>
      </c>
      <c r="AC130" s="15">
        <v>0</v>
      </c>
      <c r="AD130" s="16">
        <f t="shared" si="14"/>
        <v>0</v>
      </c>
      <c r="AE130" s="30">
        <v>0</v>
      </c>
      <c r="AF130" s="15">
        <v>0</v>
      </c>
      <c r="AG130" s="15">
        <v>0</v>
      </c>
      <c r="AH130" s="15">
        <v>0</v>
      </c>
      <c r="AI130" s="16">
        <f t="shared" si="15"/>
        <v>0</v>
      </c>
      <c r="AJ130" s="30">
        <v>0</v>
      </c>
      <c r="AK130" s="15">
        <v>0</v>
      </c>
      <c r="AL130" s="15">
        <v>0</v>
      </c>
      <c r="AM130" s="15">
        <v>0</v>
      </c>
      <c r="AN130" s="16">
        <f t="shared" si="16"/>
        <v>0</v>
      </c>
      <c r="AO130" s="30">
        <v>0</v>
      </c>
      <c r="AP130" s="15">
        <v>0</v>
      </c>
      <c r="AQ130" s="15">
        <v>192.72</v>
      </c>
      <c r="AR130" s="15">
        <v>0</v>
      </c>
      <c r="AS130" s="16">
        <f t="shared" si="17"/>
        <v>192.72</v>
      </c>
      <c r="AT130" s="30">
        <v>0</v>
      </c>
      <c r="AU130" s="15">
        <v>190.4</v>
      </c>
      <c r="AV130" s="15">
        <v>0</v>
      </c>
      <c r="AW130" s="15">
        <v>0</v>
      </c>
      <c r="AX130" s="16">
        <f t="shared" si="18"/>
        <v>190.4</v>
      </c>
      <c r="AY130" s="23">
        <f t="shared" si="19"/>
        <v>8278.6500000000015</v>
      </c>
    </row>
    <row r="131" spans="2:51" x14ac:dyDescent="0.2">
      <c r="B131" s="70" t="s">
        <v>332</v>
      </c>
      <c r="C131" s="70" t="s">
        <v>545</v>
      </c>
      <c r="D131" s="68" t="s">
        <v>317</v>
      </c>
      <c r="E131" s="69" t="s">
        <v>170</v>
      </c>
      <c r="F131" s="30">
        <v>13098.220000000001</v>
      </c>
      <c r="G131" s="15">
        <v>14180.96</v>
      </c>
      <c r="H131" s="15">
        <v>11661.33</v>
      </c>
      <c r="I131" s="15">
        <v>8676.630000000001</v>
      </c>
      <c r="J131" s="16">
        <f t="shared" si="10"/>
        <v>47617.14</v>
      </c>
      <c r="K131" s="30">
        <v>9389.82</v>
      </c>
      <c r="L131" s="15">
        <v>10349.459999999999</v>
      </c>
      <c r="M131" s="15">
        <v>17967.22</v>
      </c>
      <c r="N131" s="15">
        <v>19278.849999999999</v>
      </c>
      <c r="O131" s="16">
        <f t="shared" si="11"/>
        <v>56985.35</v>
      </c>
      <c r="P131" s="30">
        <v>19677.25</v>
      </c>
      <c r="Q131" s="15">
        <v>17802.199999999997</v>
      </c>
      <c r="R131" s="15">
        <v>32195.919999999998</v>
      </c>
      <c r="S131" s="15">
        <v>30630.980000000003</v>
      </c>
      <c r="T131" s="16">
        <f t="shared" si="12"/>
        <v>100306.35</v>
      </c>
      <c r="U131" s="30">
        <v>781.82500000000005</v>
      </c>
      <c r="V131" s="15">
        <v>5497.9234999999999</v>
      </c>
      <c r="W131" s="15">
        <v>15128.552799999999</v>
      </c>
      <c r="X131" s="15">
        <v>26440.751016000002</v>
      </c>
      <c r="Y131" s="16">
        <f t="shared" si="13"/>
        <v>47849.052316000001</v>
      </c>
      <c r="Z131" s="30">
        <v>26360.215230000002</v>
      </c>
      <c r="AA131" s="15">
        <v>6585.5084551</v>
      </c>
      <c r="AB131" s="15">
        <v>296036.70766300004</v>
      </c>
      <c r="AC131" s="15">
        <v>548.41999999999996</v>
      </c>
      <c r="AD131" s="16">
        <f t="shared" si="14"/>
        <v>329530.85134810006</v>
      </c>
      <c r="AE131" s="30">
        <v>940.35500000000002</v>
      </c>
      <c r="AF131" s="15">
        <v>3441.3007400000006</v>
      </c>
      <c r="AG131" s="15">
        <v>1387.62645</v>
      </c>
      <c r="AH131" s="15">
        <v>8400.64</v>
      </c>
      <c r="AI131" s="16">
        <f t="shared" si="15"/>
        <v>14169.922189999999</v>
      </c>
      <c r="AJ131" s="30">
        <v>0</v>
      </c>
      <c r="AK131" s="15">
        <v>1886.8679999999999</v>
      </c>
      <c r="AL131" s="15">
        <v>3773.95</v>
      </c>
      <c r="AM131" s="15">
        <v>6668.63</v>
      </c>
      <c r="AN131" s="16">
        <f t="shared" si="16"/>
        <v>12329.448</v>
      </c>
      <c r="AO131" s="30">
        <v>5603.87</v>
      </c>
      <c r="AP131" s="15">
        <v>5476.96</v>
      </c>
      <c r="AQ131" s="15">
        <v>6437.05</v>
      </c>
      <c r="AR131" s="15">
        <v>11850.21</v>
      </c>
      <c r="AS131" s="16">
        <f t="shared" si="17"/>
        <v>29368.09</v>
      </c>
      <c r="AT131" s="30">
        <v>6748.24</v>
      </c>
      <c r="AU131" s="15">
        <v>5535.47</v>
      </c>
      <c r="AV131" s="15">
        <v>6068.79</v>
      </c>
      <c r="AW131" s="15">
        <v>65260.42</v>
      </c>
      <c r="AX131" s="16">
        <f t="shared" si="18"/>
        <v>83612.92</v>
      </c>
      <c r="AY131" s="23">
        <f t="shared" si="19"/>
        <v>721769.12385410001</v>
      </c>
    </row>
    <row r="132" spans="2:51" x14ac:dyDescent="0.2">
      <c r="B132" s="70" t="s">
        <v>332</v>
      </c>
      <c r="C132" s="70" t="s">
        <v>546</v>
      </c>
      <c r="D132" s="68" t="s">
        <v>317</v>
      </c>
      <c r="E132" s="69" t="s">
        <v>171</v>
      </c>
      <c r="F132" s="30">
        <v>3031.3900000000003</v>
      </c>
      <c r="G132" s="15">
        <v>3559.99</v>
      </c>
      <c r="H132" s="15">
        <v>906.07</v>
      </c>
      <c r="I132" s="15">
        <v>0</v>
      </c>
      <c r="J132" s="16">
        <f t="shared" si="10"/>
        <v>7497.45</v>
      </c>
      <c r="K132" s="30">
        <v>0</v>
      </c>
      <c r="L132" s="15">
        <v>0</v>
      </c>
      <c r="M132" s="15">
        <v>0</v>
      </c>
      <c r="N132" s="15">
        <v>0</v>
      </c>
      <c r="O132" s="16">
        <f t="shared" si="11"/>
        <v>0</v>
      </c>
      <c r="P132" s="30">
        <v>0</v>
      </c>
      <c r="Q132" s="15">
        <v>0</v>
      </c>
      <c r="R132" s="15">
        <v>0</v>
      </c>
      <c r="S132" s="15">
        <v>0</v>
      </c>
      <c r="T132" s="16">
        <f t="shared" si="12"/>
        <v>0</v>
      </c>
      <c r="U132" s="30">
        <v>0</v>
      </c>
      <c r="V132" s="15">
        <v>0</v>
      </c>
      <c r="W132" s="15">
        <v>0</v>
      </c>
      <c r="X132" s="15">
        <v>0</v>
      </c>
      <c r="Y132" s="16">
        <f t="shared" si="13"/>
        <v>0</v>
      </c>
      <c r="Z132" s="30">
        <v>0</v>
      </c>
      <c r="AA132" s="15">
        <v>0</v>
      </c>
      <c r="AB132" s="15">
        <v>0</v>
      </c>
      <c r="AC132" s="15">
        <v>0</v>
      </c>
      <c r="AD132" s="16">
        <f t="shared" si="14"/>
        <v>0</v>
      </c>
      <c r="AE132" s="30">
        <v>0</v>
      </c>
      <c r="AF132" s="15">
        <v>0</v>
      </c>
      <c r="AG132" s="15">
        <v>0</v>
      </c>
      <c r="AH132" s="15">
        <v>0</v>
      </c>
      <c r="AI132" s="16">
        <f t="shared" si="15"/>
        <v>0</v>
      </c>
      <c r="AJ132" s="30">
        <v>0</v>
      </c>
      <c r="AK132" s="15">
        <v>0</v>
      </c>
      <c r="AL132" s="15">
        <v>0</v>
      </c>
      <c r="AM132" s="15">
        <v>0</v>
      </c>
      <c r="AN132" s="16">
        <f t="shared" si="16"/>
        <v>0</v>
      </c>
      <c r="AO132" s="30">
        <v>331.78</v>
      </c>
      <c r="AP132" s="15">
        <v>574.53</v>
      </c>
      <c r="AQ132" s="15">
        <v>1590.25</v>
      </c>
      <c r="AR132" s="15">
        <v>0</v>
      </c>
      <c r="AS132" s="16">
        <f t="shared" si="17"/>
        <v>2496.56</v>
      </c>
      <c r="AT132" s="30">
        <v>783.38</v>
      </c>
      <c r="AU132" s="15">
        <v>1822.72</v>
      </c>
      <c r="AV132" s="15">
        <v>2056.6799999999998</v>
      </c>
      <c r="AW132" s="15">
        <v>611.41</v>
      </c>
      <c r="AX132" s="16">
        <f t="shared" si="18"/>
        <v>5274.19</v>
      </c>
      <c r="AY132" s="23">
        <f t="shared" si="19"/>
        <v>15268.2</v>
      </c>
    </row>
    <row r="133" spans="2:51" x14ac:dyDescent="0.2">
      <c r="B133" s="70" t="s">
        <v>332</v>
      </c>
      <c r="C133" s="70" t="s">
        <v>547</v>
      </c>
      <c r="D133" s="68" t="s">
        <v>317</v>
      </c>
      <c r="E133" s="69" t="s">
        <v>172</v>
      </c>
      <c r="F133" s="30">
        <v>347.95</v>
      </c>
      <c r="G133" s="15">
        <v>23014.04</v>
      </c>
      <c r="H133" s="15">
        <v>64052.99</v>
      </c>
      <c r="I133" s="15">
        <v>5263.79</v>
      </c>
      <c r="J133" s="16">
        <f t="shared" si="10"/>
        <v>92678.76999999999</v>
      </c>
      <c r="K133" s="30">
        <v>9866.0460039999998</v>
      </c>
      <c r="L133" s="15">
        <v>10288.845148</v>
      </c>
      <c r="M133" s="15">
        <v>7260.2930682000006</v>
      </c>
      <c r="N133" s="15">
        <v>1794.23272</v>
      </c>
      <c r="O133" s="16">
        <f t="shared" si="11"/>
        <v>29209.416940200001</v>
      </c>
      <c r="P133" s="30">
        <v>7136.5553600000003</v>
      </c>
      <c r="Q133" s="15">
        <v>80715.594088000013</v>
      </c>
      <c r="R133" s="15">
        <v>120474.27</v>
      </c>
      <c r="S133" s="15">
        <v>62312.7</v>
      </c>
      <c r="T133" s="16">
        <f t="shared" si="12"/>
        <v>270639.11944800004</v>
      </c>
      <c r="U133" s="30">
        <v>83399.740000000005</v>
      </c>
      <c r="V133" s="15">
        <v>0</v>
      </c>
      <c r="W133" s="15">
        <v>0</v>
      </c>
      <c r="X133" s="15">
        <v>0</v>
      </c>
      <c r="Y133" s="16">
        <f t="shared" si="13"/>
        <v>83399.740000000005</v>
      </c>
      <c r="Z133" s="30">
        <v>0</v>
      </c>
      <c r="AA133" s="15">
        <v>0</v>
      </c>
      <c r="AB133" s="15">
        <v>0</v>
      </c>
      <c r="AC133" s="15">
        <v>0</v>
      </c>
      <c r="AD133" s="16">
        <f t="shared" si="14"/>
        <v>0</v>
      </c>
      <c r="AE133" s="30">
        <v>0</v>
      </c>
      <c r="AF133" s="15">
        <v>0</v>
      </c>
      <c r="AG133" s="15">
        <v>0</v>
      </c>
      <c r="AH133" s="15">
        <v>0</v>
      </c>
      <c r="AI133" s="16">
        <f t="shared" si="15"/>
        <v>0</v>
      </c>
      <c r="AJ133" s="30">
        <v>0</v>
      </c>
      <c r="AK133" s="15">
        <v>0</v>
      </c>
      <c r="AL133" s="15">
        <v>0</v>
      </c>
      <c r="AM133" s="15">
        <v>0</v>
      </c>
      <c r="AN133" s="16">
        <f t="shared" si="16"/>
        <v>0</v>
      </c>
      <c r="AO133" s="30">
        <v>0</v>
      </c>
      <c r="AP133" s="15">
        <v>0</v>
      </c>
      <c r="AQ133" s="15">
        <v>22960.17</v>
      </c>
      <c r="AR133" s="15">
        <v>13388</v>
      </c>
      <c r="AS133" s="16">
        <f t="shared" si="17"/>
        <v>36348.17</v>
      </c>
      <c r="AT133" s="30">
        <v>11571.14</v>
      </c>
      <c r="AU133" s="15">
        <v>0</v>
      </c>
      <c r="AV133" s="15">
        <v>26248.28</v>
      </c>
      <c r="AW133" s="15">
        <v>0</v>
      </c>
      <c r="AX133" s="16">
        <f t="shared" si="18"/>
        <v>37819.42</v>
      </c>
      <c r="AY133" s="23">
        <f t="shared" si="19"/>
        <v>550094.63638819999</v>
      </c>
    </row>
    <row r="134" spans="2:51" x14ac:dyDescent="0.2">
      <c r="B134" s="70" t="s">
        <v>332</v>
      </c>
      <c r="C134" s="70" t="s">
        <v>548</v>
      </c>
      <c r="D134" s="68" t="s">
        <v>318</v>
      </c>
      <c r="E134" s="69" t="s">
        <v>173</v>
      </c>
      <c r="F134" s="30">
        <v>0</v>
      </c>
      <c r="G134" s="15">
        <v>0</v>
      </c>
      <c r="H134" s="15">
        <v>0</v>
      </c>
      <c r="I134" s="15">
        <v>0</v>
      </c>
      <c r="J134" s="16">
        <f t="shared" si="10"/>
        <v>0</v>
      </c>
      <c r="K134" s="30">
        <v>0</v>
      </c>
      <c r="L134" s="15">
        <v>0</v>
      </c>
      <c r="M134" s="15">
        <v>0</v>
      </c>
      <c r="N134" s="15">
        <v>0</v>
      </c>
      <c r="O134" s="16">
        <f t="shared" si="11"/>
        <v>0</v>
      </c>
      <c r="P134" s="30">
        <v>0</v>
      </c>
      <c r="Q134" s="15">
        <v>0</v>
      </c>
      <c r="R134" s="15">
        <v>0</v>
      </c>
      <c r="S134" s="15">
        <v>0</v>
      </c>
      <c r="T134" s="16">
        <f t="shared" si="12"/>
        <v>0</v>
      </c>
      <c r="U134" s="30">
        <v>0</v>
      </c>
      <c r="V134" s="15">
        <v>0</v>
      </c>
      <c r="W134" s="15">
        <v>0</v>
      </c>
      <c r="X134" s="15">
        <v>0</v>
      </c>
      <c r="Y134" s="16">
        <f t="shared" si="13"/>
        <v>0</v>
      </c>
      <c r="Z134" s="30">
        <v>0</v>
      </c>
      <c r="AA134" s="15">
        <v>0</v>
      </c>
      <c r="AB134" s="15">
        <v>0</v>
      </c>
      <c r="AC134" s="15">
        <v>0</v>
      </c>
      <c r="AD134" s="16">
        <f t="shared" si="14"/>
        <v>0</v>
      </c>
      <c r="AE134" s="30">
        <v>34.460999999999999</v>
      </c>
      <c r="AF134" s="15">
        <v>0</v>
      </c>
      <c r="AG134" s="15">
        <v>0</v>
      </c>
      <c r="AH134" s="15">
        <v>0</v>
      </c>
      <c r="AI134" s="16">
        <f t="shared" si="15"/>
        <v>34.460999999999999</v>
      </c>
      <c r="AJ134" s="30">
        <v>0</v>
      </c>
      <c r="AK134" s="15">
        <v>0</v>
      </c>
      <c r="AL134" s="15">
        <v>0</v>
      </c>
      <c r="AM134" s="15">
        <v>0</v>
      </c>
      <c r="AN134" s="16">
        <f t="shared" si="16"/>
        <v>0</v>
      </c>
      <c r="AO134" s="30">
        <v>0</v>
      </c>
      <c r="AP134" s="15">
        <v>0</v>
      </c>
      <c r="AQ134" s="15">
        <v>0</v>
      </c>
      <c r="AR134" s="15">
        <v>0</v>
      </c>
      <c r="AS134" s="16">
        <f t="shared" si="17"/>
        <v>0</v>
      </c>
      <c r="AT134" s="30">
        <v>0</v>
      </c>
      <c r="AU134" s="15">
        <v>0</v>
      </c>
      <c r="AV134" s="15">
        <v>0</v>
      </c>
      <c r="AW134" s="15">
        <v>0</v>
      </c>
      <c r="AX134" s="16">
        <f t="shared" si="18"/>
        <v>0</v>
      </c>
      <c r="AY134" s="23">
        <f t="shared" si="19"/>
        <v>34.460999999999999</v>
      </c>
    </row>
    <row r="135" spans="2:51" x14ac:dyDescent="0.2">
      <c r="B135" s="70" t="s">
        <v>332</v>
      </c>
      <c r="C135" s="70" t="s">
        <v>549</v>
      </c>
      <c r="D135" s="68" t="s">
        <v>318</v>
      </c>
      <c r="E135" s="69" t="s">
        <v>174</v>
      </c>
      <c r="F135" s="30">
        <v>0</v>
      </c>
      <c r="G135" s="15">
        <v>0</v>
      </c>
      <c r="H135" s="15">
        <v>0</v>
      </c>
      <c r="I135" s="15">
        <v>0</v>
      </c>
      <c r="J135" s="16">
        <f t="shared" si="10"/>
        <v>0</v>
      </c>
      <c r="K135" s="30">
        <v>0</v>
      </c>
      <c r="L135" s="15">
        <v>0</v>
      </c>
      <c r="M135" s="15">
        <v>406.87400000000002</v>
      </c>
      <c r="N135" s="15">
        <v>2089.317</v>
      </c>
      <c r="O135" s="16">
        <f t="shared" si="11"/>
        <v>2496.1909999999998</v>
      </c>
      <c r="P135" s="30">
        <v>0</v>
      </c>
      <c r="Q135" s="15">
        <v>0</v>
      </c>
      <c r="R135" s="15">
        <v>0</v>
      </c>
      <c r="S135" s="15">
        <v>0</v>
      </c>
      <c r="T135" s="16">
        <f t="shared" si="12"/>
        <v>0</v>
      </c>
      <c r="U135" s="30">
        <v>0</v>
      </c>
      <c r="V135" s="15">
        <v>0</v>
      </c>
      <c r="W135" s="15">
        <v>0</v>
      </c>
      <c r="X135" s="15">
        <v>0</v>
      </c>
      <c r="Y135" s="16">
        <f t="shared" si="13"/>
        <v>0</v>
      </c>
      <c r="Z135" s="30">
        <v>0</v>
      </c>
      <c r="AA135" s="15">
        <v>0</v>
      </c>
      <c r="AB135" s="15">
        <v>0</v>
      </c>
      <c r="AC135" s="15">
        <v>0</v>
      </c>
      <c r="AD135" s="16">
        <f t="shared" si="14"/>
        <v>0</v>
      </c>
      <c r="AE135" s="30">
        <v>0</v>
      </c>
      <c r="AF135" s="15">
        <v>0</v>
      </c>
      <c r="AG135" s="15">
        <v>0</v>
      </c>
      <c r="AH135" s="15">
        <v>0</v>
      </c>
      <c r="AI135" s="16">
        <f t="shared" si="15"/>
        <v>0</v>
      </c>
      <c r="AJ135" s="30">
        <v>0</v>
      </c>
      <c r="AK135" s="15">
        <v>0</v>
      </c>
      <c r="AL135" s="15">
        <v>0</v>
      </c>
      <c r="AM135" s="15">
        <v>0</v>
      </c>
      <c r="AN135" s="16">
        <f t="shared" si="16"/>
        <v>0</v>
      </c>
      <c r="AO135" s="30">
        <v>0</v>
      </c>
      <c r="AP135" s="15">
        <v>0</v>
      </c>
      <c r="AQ135" s="15">
        <v>0</v>
      </c>
      <c r="AR135" s="15">
        <v>0</v>
      </c>
      <c r="AS135" s="16">
        <f t="shared" si="17"/>
        <v>0</v>
      </c>
      <c r="AT135" s="30">
        <v>0</v>
      </c>
      <c r="AU135" s="15">
        <v>0</v>
      </c>
      <c r="AV135" s="15">
        <v>0</v>
      </c>
      <c r="AW135" s="15">
        <v>0</v>
      </c>
      <c r="AX135" s="16">
        <f t="shared" si="18"/>
        <v>0</v>
      </c>
      <c r="AY135" s="23">
        <f t="shared" si="19"/>
        <v>2496.1909999999998</v>
      </c>
    </row>
    <row r="136" spans="2:51" x14ac:dyDescent="0.2">
      <c r="B136" s="70" t="s">
        <v>332</v>
      </c>
      <c r="C136" s="70" t="s">
        <v>550</v>
      </c>
      <c r="D136" s="68" t="s">
        <v>318</v>
      </c>
      <c r="E136" s="69" t="s">
        <v>175</v>
      </c>
      <c r="F136" s="30">
        <v>0</v>
      </c>
      <c r="G136" s="15">
        <v>0</v>
      </c>
      <c r="H136" s="15">
        <v>0</v>
      </c>
      <c r="I136" s="15">
        <v>0</v>
      </c>
      <c r="J136" s="16">
        <f t="shared" si="10"/>
        <v>0</v>
      </c>
      <c r="K136" s="30">
        <v>0</v>
      </c>
      <c r="L136" s="15">
        <v>0</v>
      </c>
      <c r="M136" s="15">
        <v>0</v>
      </c>
      <c r="N136" s="15">
        <v>0</v>
      </c>
      <c r="O136" s="16">
        <f t="shared" si="11"/>
        <v>0</v>
      </c>
      <c r="P136" s="30">
        <v>0</v>
      </c>
      <c r="Q136" s="15">
        <v>0</v>
      </c>
      <c r="R136" s="15">
        <v>0</v>
      </c>
      <c r="S136" s="15">
        <v>0</v>
      </c>
      <c r="T136" s="16">
        <f t="shared" si="12"/>
        <v>0</v>
      </c>
      <c r="U136" s="30">
        <v>0</v>
      </c>
      <c r="V136" s="15">
        <v>1128.31</v>
      </c>
      <c r="W136" s="15">
        <v>1379.62</v>
      </c>
      <c r="X136" s="15">
        <v>1620.4508999999998</v>
      </c>
      <c r="Y136" s="16">
        <f t="shared" si="13"/>
        <v>4128.3809000000001</v>
      </c>
      <c r="Z136" s="30">
        <v>2256.9</v>
      </c>
      <c r="AA136" s="15">
        <v>0</v>
      </c>
      <c r="AB136" s="15">
        <v>0</v>
      </c>
      <c r="AC136" s="15">
        <v>0</v>
      </c>
      <c r="AD136" s="16">
        <f t="shared" si="14"/>
        <v>2256.9</v>
      </c>
      <c r="AE136" s="30">
        <v>0</v>
      </c>
      <c r="AF136" s="15">
        <v>0</v>
      </c>
      <c r="AG136" s="15">
        <v>0</v>
      </c>
      <c r="AH136" s="15">
        <v>0</v>
      </c>
      <c r="AI136" s="16">
        <f t="shared" si="15"/>
        <v>0</v>
      </c>
      <c r="AJ136" s="30">
        <v>0</v>
      </c>
      <c r="AK136" s="15">
        <v>0</v>
      </c>
      <c r="AL136" s="15">
        <v>0</v>
      </c>
      <c r="AM136" s="15">
        <v>0</v>
      </c>
      <c r="AN136" s="16">
        <f t="shared" si="16"/>
        <v>0</v>
      </c>
      <c r="AO136" s="30">
        <v>0</v>
      </c>
      <c r="AP136" s="15">
        <v>0</v>
      </c>
      <c r="AQ136" s="15">
        <v>0</v>
      </c>
      <c r="AR136" s="15">
        <v>0</v>
      </c>
      <c r="AS136" s="16">
        <f t="shared" si="17"/>
        <v>0</v>
      </c>
      <c r="AT136" s="30">
        <v>0</v>
      </c>
      <c r="AU136" s="15">
        <v>0</v>
      </c>
      <c r="AV136" s="15">
        <v>8000.18</v>
      </c>
      <c r="AW136" s="15">
        <v>0</v>
      </c>
      <c r="AX136" s="16">
        <f t="shared" si="18"/>
        <v>8000.18</v>
      </c>
      <c r="AY136" s="23">
        <f t="shared" si="19"/>
        <v>14385.4609</v>
      </c>
    </row>
    <row r="137" spans="2:51" x14ac:dyDescent="0.2">
      <c r="B137" s="70" t="s">
        <v>332</v>
      </c>
      <c r="C137" s="70" t="s">
        <v>551</v>
      </c>
      <c r="D137" s="68" t="s">
        <v>13</v>
      </c>
      <c r="E137" s="69" t="s">
        <v>176</v>
      </c>
      <c r="F137" s="30">
        <v>0</v>
      </c>
      <c r="G137" s="15">
        <v>0</v>
      </c>
      <c r="H137" s="15">
        <v>0</v>
      </c>
      <c r="I137" s="15">
        <v>0</v>
      </c>
      <c r="J137" s="16">
        <f t="shared" si="10"/>
        <v>0</v>
      </c>
      <c r="K137" s="30">
        <v>0</v>
      </c>
      <c r="L137" s="15">
        <v>0</v>
      </c>
      <c r="M137" s="15">
        <v>0</v>
      </c>
      <c r="N137" s="15">
        <v>0</v>
      </c>
      <c r="O137" s="16">
        <f t="shared" si="11"/>
        <v>0</v>
      </c>
      <c r="P137" s="30">
        <v>0</v>
      </c>
      <c r="Q137" s="15">
        <v>27.086400000000001</v>
      </c>
      <c r="R137" s="15">
        <v>0</v>
      </c>
      <c r="S137" s="15">
        <v>31.887</v>
      </c>
      <c r="T137" s="16">
        <f t="shared" si="12"/>
        <v>58.973399999999998</v>
      </c>
      <c r="U137" s="30">
        <v>0</v>
      </c>
      <c r="V137" s="15">
        <v>116.48699999999999</v>
      </c>
      <c r="W137" s="15">
        <v>66.838099999999997</v>
      </c>
      <c r="X137" s="15">
        <v>0</v>
      </c>
      <c r="Y137" s="16">
        <f t="shared" si="13"/>
        <v>183.32509999999999</v>
      </c>
      <c r="Z137" s="30">
        <v>0</v>
      </c>
      <c r="AA137" s="15">
        <v>0</v>
      </c>
      <c r="AB137" s="15">
        <v>0</v>
      </c>
      <c r="AC137" s="15">
        <v>0</v>
      </c>
      <c r="AD137" s="16">
        <f t="shared" si="14"/>
        <v>0</v>
      </c>
      <c r="AE137" s="30">
        <v>0</v>
      </c>
      <c r="AF137" s="15">
        <v>0</v>
      </c>
      <c r="AG137" s="15">
        <v>0</v>
      </c>
      <c r="AH137" s="15">
        <v>0</v>
      </c>
      <c r="AI137" s="16">
        <f t="shared" si="15"/>
        <v>0</v>
      </c>
      <c r="AJ137" s="30">
        <v>0</v>
      </c>
      <c r="AK137" s="15">
        <v>0</v>
      </c>
      <c r="AL137" s="15">
        <v>0</v>
      </c>
      <c r="AM137" s="15">
        <v>0</v>
      </c>
      <c r="AN137" s="16">
        <f t="shared" si="16"/>
        <v>0</v>
      </c>
      <c r="AO137" s="30">
        <v>0</v>
      </c>
      <c r="AP137" s="15">
        <v>0</v>
      </c>
      <c r="AQ137" s="15">
        <v>0</v>
      </c>
      <c r="AR137" s="15">
        <v>0</v>
      </c>
      <c r="AS137" s="16">
        <f t="shared" si="17"/>
        <v>0</v>
      </c>
      <c r="AT137" s="30">
        <v>0</v>
      </c>
      <c r="AU137" s="15">
        <v>0</v>
      </c>
      <c r="AV137" s="15">
        <v>0</v>
      </c>
      <c r="AW137" s="15">
        <v>0</v>
      </c>
      <c r="AX137" s="16">
        <f t="shared" si="18"/>
        <v>0</v>
      </c>
      <c r="AY137" s="23">
        <f t="shared" si="19"/>
        <v>242.29849999999999</v>
      </c>
    </row>
    <row r="138" spans="2:51" x14ac:dyDescent="0.2">
      <c r="B138" s="70" t="s">
        <v>332</v>
      </c>
      <c r="C138" s="70" t="s">
        <v>552</v>
      </c>
      <c r="D138" s="68" t="s">
        <v>13</v>
      </c>
      <c r="E138" s="69" t="s">
        <v>177</v>
      </c>
      <c r="F138" s="30">
        <v>1941.3200000000002</v>
      </c>
      <c r="G138" s="15">
        <v>20393.699999999997</v>
      </c>
      <c r="H138" s="15">
        <v>10941.45</v>
      </c>
      <c r="I138" s="15">
        <v>17547.150000000001</v>
      </c>
      <c r="J138" s="16">
        <f t="shared" si="10"/>
        <v>50823.62</v>
      </c>
      <c r="K138" s="30">
        <v>7004.4287999999997</v>
      </c>
      <c r="L138" s="15">
        <v>3754.0108</v>
      </c>
      <c r="M138" s="15">
        <v>6046.5348999999997</v>
      </c>
      <c r="N138" s="15">
        <v>1124.7884000000001</v>
      </c>
      <c r="O138" s="16">
        <f t="shared" si="11"/>
        <v>17929.762900000002</v>
      </c>
      <c r="P138" s="30">
        <v>7759.259399999999</v>
      </c>
      <c r="Q138" s="15">
        <v>787.3954</v>
      </c>
      <c r="R138" s="15">
        <v>616.76170000000002</v>
      </c>
      <c r="S138" s="15">
        <v>1099.9235000000001</v>
      </c>
      <c r="T138" s="16">
        <f t="shared" si="12"/>
        <v>10263.34</v>
      </c>
      <c r="U138" s="30">
        <v>0</v>
      </c>
      <c r="V138" s="15">
        <v>3723.7293</v>
      </c>
      <c r="W138" s="15">
        <v>539.90419999999995</v>
      </c>
      <c r="X138" s="15">
        <v>0</v>
      </c>
      <c r="Y138" s="16">
        <f t="shared" si="13"/>
        <v>4263.6334999999999</v>
      </c>
      <c r="Z138" s="30">
        <v>10996.88</v>
      </c>
      <c r="AA138" s="15">
        <v>36074.229599999999</v>
      </c>
      <c r="AB138" s="15">
        <v>0</v>
      </c>
      <c r="AC138" s="15">
        <v>370.53313400000002</v>
      </c>
      <c r="AD138" s="16">
        <f t="shared" si="14"/>
        <v>47441.642733999994</v>
      </c>
      <c r="AE138" s="30">
        <v>692.39212999999995</v>
      </c>
      <c r="AF138" s="15">
        <v>0</v>
      </c>
      <c r="AG138" s="15">
        <v>0</v>
      </c>
      <c r="AH138" s="15">
        <v>0</v>
      </c>
      <c r="AI138" s="16">
        <f t="shared" si="15"/>
        <v>692.39212999999995</v>
      </c>
      <c r="AJ138" s="30">
        <v>0</v>
      </c>
      <c r="AK138" s="15">
        <v>0</v>
      </c>
      <c r="AL138" s="15">
        <v>0</v>
      </c>
      <c r="AM138" s="15">
        <v>0</v>
      </c>
      <c r="AN138" s="16">
        <f t="shared" si="16"/>
        <v>0</v>
      </c>
      <c r="AO138" s="30">
        <v>0</v>
      </c>
      <c r="AP138" s="15">
        <v>0</v>
      </c>
      <c r="AQ138" s="15">
        <v>0</v>
      </c>
      <c r="AR138" s="15">
        <v>0</v>
      </c>
      <c r="AS138" s="16">
        <f t="shared" si="17"/>
        <v>0</v>
      </c>
      <c r="AT138" s="30">
        <v>0</v>
      </c>
      <c r="AU138" s="15">
        <v>0</v>
      </c>
      <c r="AV138" s="15">
        <v>0</v>
      </c>
      <c r="AW138" s="15">
        <v>0</v>
      </c>
      <c r="AX138" s="16">
        <f t="shared" si="18"/>
        <v>0</v>
      </c>
      <c r="AY138" s="23">
        <f t="shared" si="19"/>
        <v>131414.39126399998</v>
      </c>
    </row>
    <row r="139" spans="2:51" x14ac:dyDescent="0.2">
      <c r="B139" s="70" t="s">
        <v>332</v>
      </c>
      <c r="C139" s="70" t="s">
        <v>553</v>
      </c>
      <c r="D139" s="68" t="s">
        <v>13</v>
      </c>
      <c r="E139" s="69" t="s">
        <v>12</v>
      </c>
      <c r="F139" s="30">
        <v>45496.764999999999</v>
      </c>
      <c r="G139" s="15">
        <v>209912.64199999999</v>
      </c>
      <c r="H139" s="15">
        <v>131742.42000000001</v>
      </c>
      <c r="I139" s="15">
        <v>177282.18</v>
      </c>
      <c r="J139" s="16">
        <f t="shared" si="10"/>
        <v>564434.00699999998</v>
      </c>
      <c r="K139" s="30">
        <v>128447.22351800001</v>
      </c>
      <c r="L139" s="15">
        <v>54157.940589999998</v>
      </c>
      <c r="M139" s="15">
        <v>93000.1152</v>
      </c>
      <c r="N139" s="15">
        <v>223841.64170000004</v>
      </c>
      <c r="O139" s="16">
        <f t="shared" si="11"/>
        <v>499446.92100800003</v>
      </c>
      <c r="P139" s="30">
        <v>189754.65631699999</v>
      </c>
      <c r="Q139" s="15">
        <v>160603.656785</v>
      </c>
      <c r="R139" s="15">
        <v>223560.8651</v>
      </c>
      <c r="S139" s="15">
        <v>223256.39549999998</v>
      </c>
      <c r="T139" s="16">
        <f t="shared" si="12"/>
        <v>797175.57370199997</v>
      </c>
      <c r="U139" s="30">
        <v>57606.79</v>
      </c>
      <c r="V139" s="15">
        <v>667627.91645000002</v>
      </c>
      <c r="W139" s="15">
        <v>688683.19091999996</v>
      </c>
      <c r="X139" s="15">
        <v>703116.69366999995</v>
      </c>
      <c r="Y139" s="16">
        <f t="shared" si="13"/>
        <v>2117034.5910399999</v>
      </c>
      <c r="Z139" s="30">
        <v>128458.3756862</v>
      </c>
      <c r="AA139" s="15">
        <v>231813.00773109999</v>
      </c>
      <c r="AB139" s="15">
        <v>312714.14455999999</v>
      </c>
      <c r="AC139" s="15">
        <v>83703.902452000009</v>
      </c>
      <c r="AD139" s="16">
        <f t="shared" si="14"/>
        <v>756689.43042930006</v>
      </c>
      <c r="AE139" s="30">
        <v>173108.06747899999</v>
      </c>
      <c r="AF139" s="15">
        <v>325537.30192</v>
      </c>
      <c r="AG139" s="15">
        <v>278741.22937700001</v>
      </c>
      <c r="AH139" s="15">
        <v>181429.96</v>
      </c>
      <c r="AI139" s="16">
        <f t="shared" si="15"/>
        <v>958816.55877599993</v>
      </c>
      <c r="AJ139" s="30">
        <v>89059.45</v>
      </c>
      <c r="AK139" s="15">
        <v>89448.683200000014</v>
      </c>
      <c r="AL139" s="15">
        <v>83465.259999999995</v>
      </c>
      <c r="AM139" s="15">
        <v>51534.17</v>
      </c>
      <c r="AN139" s="16">
        <f t="shared" si="16"/>
        <v>313507.56319999998</v>
      </c>
      <c r="AO139" s="30">
        <v>116280.56</v>
      </c>
      <c r="AP139" s="15">
        <v>39872.370000000003</v>
      </c>
      <c r="AQ139" s="15">
        <v>37246.43</v>
      </c>
      <c r="AR139" s="15">
        <v>37750.269999999997</v>
      </c>
      <c r="AS139" s="16">
        <f t="shared" si="17"/>
        <v>231149.62999999998</v>
      </c>
      <c r="AT139" s="30">
        <v>12818.91</v>
      </c>
      <c r="AU139" s="15">
        <v>42485.59</v>
      </c>
      <c r="AV139" s="15">
        <v>60020.800000000003</v>
      </c>
      <c r="AW139" s="15">
        <v>19947.559999999998</v>
      </c>
      <c r="AX139" s="16">
        <f t="shared" si="18"/>
        <v>135272.85999999999</v>
      </c>
      <c r="AY139" s="23">
        <f t="shared" si="19"/>
        <v>6373527.1351552997</v>
      </c>
    </row>
    <row r="140" spans="2:51" x14ac:dyDescent="0.2">
      <c r="B140" s="70" t="s">
        <v>332</v>
      </c>
      <c r="C140" s="70" t="s">
        <v>554</v>
      </c>
      <c r="D140" s="68" t="s">
        <v>13</v>
      </c>
      <c r="E140" s="69" t="s">
        <v>178</v>
      </c>
      <c r="F140" s="30">
        <v>0</v>
      </c>
      <c r="G140" s="15">
        <v>0</v>
      </c>
      <c r="H140" s="15">
        <v>0</v>
      </c>
      <c r="I140" s="15">
        <v>0</v>
      </c>
      <c r="J140" s="16">
        <f t="shared" si="10"/>
        <v>0</v>
      </c>
      <c r="K140" s="30">
        <v>454.5378</v>
      </c>
      <c r="L140" s="15">
        <v>97.416499999999999</v>
      </c>
      <c r="M140" s="15">
        <v>216.17660000000001</v>
      </c>
      <c r="N140" s="15">
        <v>1211.7419</v>
      </c>
      <c r="O140" s="16">
        <f t="shared" si="11"/>
        <v>1979.8728000000001</v>
      </c>
      <c r="P140" s="30">
        <v>97.088999999999999</v>
      </c>
      <c r="Q140" s="15">
        <v>196.30369999999999</v>
      </c>
      <c r="R140" s="15">
        <v>59.396599999999999</v>
      </c>
      <c r="S140" s="15">
        <v>284.49590000000001</v>
      </c>
      <c r="T140" s="16">
        <f t="shared" si="12"/>
        <v>637.28520000000003</v>
      </c>
      <c r="U140" s="30">
        <v>0</v>
      </c>
      <c r="V140" s="15">
        <v>155.12719999999999</v>
      </c>
      <c r="W140" s="15">
        <v>0</v>
      </c>
      <c r="X140" s="15">
        <v>0</v>
      </c>
      <c r="Y140" s="16">
        <f t="shared" si="13"/>
        <v>155.12719999999999</v>
      </c>
      <c r="Z140" s="30">
        <v>0</v>
      </c>
      <c r="AA140" s="15">
        <v>0</v>
      </c>
      <c r="AB140" s="15">
        <v>0</v>
      </c>
      <c r="AC140" s="15">
        <v>0</v>
      </c>
      <c r="AD140" s="16">
        <f t="shared" si="14"/>
        <v>0</v>
      </c>
      <c r="AE140" s="30">
        <v>0</v>
      </c>
      <c r="AF140" s="15">
        <v>0</v>
      </c>
      <c r="AG140" s="15">
        <v>0</v>
      </c>
      <c r="AH140" s="15">
        <v>0</v>
      </c>
      <c r="AI140" s="16">
        <f t="shared" si="15"/>
        <v>0</v>
      </c>
      <c r="AJ140" s="30">
        <v>0</v>
      </c>
      <c r="AK140" s="15">
        <v>0</v>
      </c>
      <c r="AL140" s="15">
        <v>0</v>
      </c>
      <c r="AM140" s="15">
        <v>0</v>
      </c>
      <c r="AN140" s="16">
        <f t="shared" si="16"/>
        <v>0</v>
      </c>
      <c r="AO140" s="30">
        <v>0</v>
      </c>
      <c r="AP140" s="15">
        <v>0</v>
      </c>
      <c r="AQ140" s="15">
        <v>0</v>
      </c>
      <c r="AR140" s="15">
        <v>0</v>
      </c>
      <c r="AS140" s="16">
        <f t="shared" si="17"/>
        <v>0</v>
      </c>
      <c r="AT140" s="30">
        <v>0</v>
      </c>
      <c r="AU140" s="15">
        <v>0</v>
      </c>
      <c r="AV140" s="15">
        <v>0</v>
      </c>
      <c r="AW140" s="15">
        <v>0</v>
      </c>
      <c r="AX140" s="16">
        <f t="shared" si="18"/>
        <v>0</v>
      </c>
      <c r="AY140" s="23">
        <f t="shared" si="19"/>
        <v>2772.2852000000003</v>
      </c>
    </row>
    <row r="141" spans="2:51" x14ac:dyDescent="0.2">
      <c r="B141" s="70" t="s">
        <v>332</v>
      </c>
      <c r="C141" s="70" t="s">
        <v>555</v>
      </c>
      <c r="D141" s="68" t="s">
        <v>13</v>
      </c>
      <c r="E141" s="69" t="s">
        <v>179</v>
      </c>
      <c r="F141" s="30">
        <v>1056.68</v>
      </c>
      <c r="G141" s="15">
        <v>20633.419999999998</v>
      </c>
      <c r="H141" s="15">
        <v>0</v>
      </c>
      <c r="I141" s="15">
        <v>0</v>
      </c>
      <c r="J141" s="16">
        <f t="shared" si="10"/>
        <v>21690.1</v>
      </c>
      <c r="K141" s="30">
        <v>241.66719999999998</v>
      </c>
      <c r="L141" s="15">
        <v>587.75699999999995</v>
      </c>
      <c r="M141" s="15">
        <v>389.03549999999996</v>
      </c>
      <c r="N141" s="15">
        <v>876.02930000000003</v>
      </c>
      <c r="O141" s="16">
        <f t="shared" si="11"/>
        <v>2094.489</v>
      </c>
      <c r="P141" s="30">
        <v>9804.3423999999995</v>
      </c>
      <c r="Q141" s="15">
        <v>0</v>
      </c>
      <c r="R141" s="15">
        <v>0</v>
      </c>
      <c r="S141" s="15">
        <v>0</v>
      </c>
      <c r="T141" s="16">
        <f t="shared" si="12"/>
        <v>9804.3423999999995</v>
      </c>
      <c r="U141" s="30">
        <v>0</v>
      </c>
      <c r="V141" s="15">
        <v>287.05990000000003</v>
      </c>
      <c r="W141" s="15">
        <v>0</v>
      </c>
      <c r="X141" s="15">
        <v>0</v>
      </c>
      <c r="Y141" s="16">
        <f t="shared" si="13"/>
        <v>287.05990000000003</v>
      </c>
      <c r="Z141" s="30">
        <v>0</v>
      </c>
      <c r="AA141" s="15">
        <v>0</v>
      </c>
      <c r="AB141" s="15">
        <v>0</v>
      </c>
      <c r="AC141" s="15">
        <v>0</v>
      </c>
      <c r="AD141" s="16">
        <f t="shared" si="14"/>
        <v>0</v>
      </c>
      <c r="AE141" s="30">
        <v>0</v>
      </c>
      <c r="AF141" s="15">
        <v>0</v>
      </c>
      <c r="AG141" s="15">
        <v>0</v>
      </c>
      <c r="AH141" s="15">
        <v>0</v>
      </c>
      <c r="AI141" s="16">
        <f t="shared" si="15"/>
        <v>0</v>
      </c>
      <c r="AJ141" s="30">
        <v>0</v>
      </c>
      <c r="AK141" s="15">
        <v>0</v>
      </c>
      <c r="AL141" s="15">
        <v>0</v>
      </c>
      <c r="AM141" s="15">
        <v>0</v>
      </c>
      <c r="AN141" s="16">
        <f t="shared" si="16"/>
        <v>0</v>
      </c>
      <c r="AO141" s="30">
        <v>0</v>
      </c>
      <c r="AP141" s="15">
        <v>0</v>
      </c>
      <c r="AQ141" s="15">
        <v>0</v>
      </c>
      <c r="AR141" s="15">
        <v>0</v>
      </c>
      <c r="AS141" s="16">
        <f t="shared" si="17"/>
        <v>0</v>
      </c>
      <c r="AT141" s="30">
        <v>0</v>
      </c>
      <c r="AU141" s="15">
        <v>0</v>
      </c>
      <c r="AV141" s="15">
        <v>0</v>
      </c>
      <c r="AW141" s="15">
        <v>0</v>
      </c>
      <c r="AX141" s="16">
        <f t="shared" si="18"/>
        <v>0</v>
      </c>
      <c r="AY141" s="23">
        <f t="shared" si="19"/>
        <v>33875.991300000002</v>
      </c>
    </row>
    <row r="142" spans="2:51" x14ac:dyDescent="0.2">
      <c r="B142" s="70" t="s">
        <v>332</v>
      </c>
      <c r="C142" s="70" t="s">
        <v>556</v>
      </c>
      <c r="D142" s="68" t="s">
        <v>13</v>
      </c>
      <c r="E142" s="69" t="s">
        <v>48</v>
      </c>
      <c r="F142" s="30">
        <v>14016.4</v>
      </c>
      <c r="G142" s="15">
        <v>28240.43</v>
      </c>
      <c r="H142" s="15">
        <v>35201.35</v>
      </c>
      <c r="I142" s="15">
        <v>65130.58</v>
      </c>
      <c r="J142" s="16">
        <f t="shared" si="10"/>
        <v>142588.76</v>
      </c>
      <c r="K142" s="30">
        <v>65687.1299</v>
      </c>
      <c r="L142" s="15">
        <v>18640.2611</v>
      </c>
      <c r="M142" s="15">
        <v>14860.358006</v>
      </c>
      <c r="N142" s="15">
        <v>14211.669635</v>
      </c>
      <c r="O142" s="16">
        <f t="shared" si="11"/>
        <v>113399.418641</v>
      </c>
      <c r="P142" s="30">
        <v>17065.270401999998</v>
      </c>
      <c r="Q142" s="15">
        <v>9486.2043999999987</v>
      </c>
      <c r="R142" s="15">
        <v>6544.5477000000001</v>
      </c>
      <c r="S142" s="15">
        <v>10303.7174</v>
      </c>
      <c r="T142" s="16">
        <f t="shared" si="12"/>
        <v>43399.739902000001</v>
      </c>
      <c r="U142" s="30">
        <v>58282.7</v>
      </c>
      <c r="V142" s="15">
        <v>403669.21089600003</v>
      </c>
      <c r="W142" s="15">
        <v>40225.543774699996</v>
      </c>
      <c r="X142" s="15">
        <v>3482.7958056500001</v>
      </c>
      <c r="Y142" s="16">
        <f t="shared" si="13"/>
        <v>505660.25047635002</v>
      </c>
      <c r="Z142" s="30">
        <v>2886.6901564500004</v>
      </c>
      <c r="AA142" s="15">
        <v>5373.5722340000002</v>
      </c>
      <c r="AB142" s="15">
        <v>3024.6567011000002</v>
      </c>
      <c r="AC142" s="15">
        <v>4893.2904309999994</v>
      </c>
      <c r="AD142" s="16">
        <f t="shared" si="14"/>
        <v>16178.20952255</v>
      </c>
      <c r="AE142" s="30">
        <v>7033.9942781999998</v>
      </c>
      <c r="AF142" s="15">
        <v>7937.9793589999999</v>
      </c>
      <c r="AG142" s="15">
        <v>13443.296200000001</v>
      </c>
      <c r="AH142" s="15">
        <v>7017.84</v>
      </c>
      <c r="AI142" s="16">
        <f t="shared" si="15"/>
        <v>35433.109837199998</v>
      </c>
      <c r="AJ142" s="30">
        <v>9911.15</v>
      </c>
      <c r="AK142" s="15">
        <v>6539.23</v>
      </c>
      <c r="AL142" s="15">
        <v>7735.6299999999992</v>
      </c>
      <c r="AM142" s="15">
        <v>60738.8</v>
      </c>
      <c r="AN142" s="16">
        <f t="shared" si="16"/>
        <v>84924.81</v>
      </c>
      <c r="AO142" s="30">
        <v>72168.42</v>
      </c>
      <c r="AP142" s="15">
        <v>26012.32</v>
      </c>
      <c r="AQ142" s="15">
        <v>6087.17</v>
      </c>
      <c r="AR142" s="15">
        <v>4854.3900000000003</v>
      </c>
      <c r="AS142" s="16">
        <f t="shared" si="17"/>
        <v>109122.29999999999</v>
      </c>
      <c r="AT142" s="30">
        <v>6993.7</v>
      </c>
      <c r="AU142" s="15">
        <v>1640.58</v>
      </c>
      <c r="AV142" s="15">
        <v>5907.15</v>
      </c>
      <c r="AW142" s="15">
        <v>3063.27</v>
      </c>
      <c r="AX142" s="16">
        <f t="shared" si="18"/>
        <v>17604.699999999997</v>
      </c>
      <c r="AY142" s="23">
        <f t="shared" si="19"/>
        <v>1068311.2983791002</v>
      </c>
    </row>
    <row r="143" spans="2:51" x14ac:dyDescent="0.2">
      <c r="B143" s="70" t="s">
        <v>332</v>
      </c>
      <c r="C143" s="70" t="s">
        <v>557</v>
      </c>
      <c r="D143" s="68" t="s">
        <v>13</v>
      </c>
      <c r="E143" s="69" t="s">
        <v>180</v>
      </c>
      <c r="F143" s="30">
        <v>36510.910000000003</v>
      </c>
      <c r="G143" s="15">
        <v>86549.19</v>
      </c>
      <c r="H143" s="15">
        <v>130735.69</v>
      </c>
      <c r="I143" s="15">
        <v>19424.39</v>
      </c>
      <c r="J143" s="16">
        <f t="shared" ref="J143:J206" si="20">+SUM(F143:I143)</f>
        <v>273220.18</v>
      </c>
      <c r="K143" s="30">
        <v>62593.604599999991</v>
      </c>
      <c r="L143" s="15">
        <v>37756.8897</v>
      </c>
      <c r="M143" s="15">
        <v>2741.15</v>
      </c>
      <c r="N143" s="15">
        <v>6048.6980000000003</v>
      </c>
      <c r="O143" s="16">
        <f t="shared" ref="O143:O206" si="21">+SUM(K143:N143)</f>
        <v>109140.34229999999</v>
      </c>
      <c r="P143" s="30">
        <v>14093.022679999998</v>
      </c>
      <c r="Q143" s="15">
        <v>20253.000800000002</v>
      </c>
      <c r="R143" s="15">
        <v>10120.1237</v>
      </c>
      <c r="S143" s="15">
        <v>83988.180400000012</v>
      </c>
      <c r="T143" s="16">
        <f t="shared" ref="T143:T206" si="22">+SUM(P143:S143)</f>
        <v>128454.32758000001</v>
      </c>
      <c r="U143" s="30">
        <v>10363.2499974</v>
      </c>
      <c r="V143" s="15">
        <v>241557.004002</v>
      </c>
      <c r="W143" s="15">
        <v>237068.60329</v>
      </c>
      <c r="X143" s="15">
        <v>259633.16481300001</v>
      </c>
      <c r="Y143" s="16">
        <f t="shared" ref="Y143:Y206" si="23">+SUM(U143:X143)</f>
        <v>748622.02210239996</v>
      </c>
      <c r="Z143" s="30">
        <v>365764.64456799999</v>
      </c>
      <c r="AA143" s="15">
        <v>328791.25686800003</v>
      </c>
      <c r="AB143" s="15">
        <v>473424.35649999999</v>
      </c>
      <c r="AC143" s="15">
        <v>753515.25765000004</v>
      </c>
      <c r="AD143" s="16">
        <f t="shared" ref="AD143:AD206" si="24">+SUM(Z143:AC143)</f>
        <v>1921495.5155859999</v>
      </c>
      <c r="AE143" s="30">
        <v>225160.72518399998</v>
      </c>
      <c r="AF143" s="15">
        <v>121327.451199</v>
      </c>
      <c r="AG143" s="15">
        <v>458958.69874399999</v>
      </c>
      <c r="AH143" s="15">
        <v>132367.84999999998</v>
      </c>
      <c r="AI143" s="16">
        <f t="shared" ref="AI143:AI206" si="25">+SUM(AE143:AH143)</f>
        <v>937814.72512700001</v>
      </c>
      <c r="AJ143" s="30">
        <v>0</v>
      </c>
      <c r="AK143" s="15">
        <v>26257.07</v>
      </c>
      <c r="AL143" s="15">
        <v>0</v>
      </c>
      <c r="AM143" s="15">
        <v>0</v>
      </c>
      <c r="AN143" s="16">
        <f t="shared" ref="AN143:AN206" si="26">+SUM(AJ143:AM143)</f>
        <v>26257.07</v>
      </c>
      <c r="AO143" s="30">
        <v>0</v>
      </c>
      <c r="AP143" s="15">
        <v>0</v>
      </c>
      <c r="AQ143" s="15">
        <v>0</v>
      </c>
      <c r="AR143" s="15">
        <v>0</v>
      </c>
      <c r="AS143" s="16">
        <f t="shared" ref="AS143:AS206" si="27">+SUM(AO143:AR143)</f>
        <v>0</v>
      </c>
      <c r="AT143" s="30">
        <v>0</v>
      </c>
      <c r="AU143" s="15">
        <v>0</v>
      </c>
      <c r="AV143" s="15">
        <v>0</v>
      </c>
      <c r="AW143" s="15">
        <v>0</v>
      </c>
      <c r="AX143" s="16">
        <f t="shared" ref="AX143:AX206" si="28">+SUM(AT143:AW143)</f>
        <v>0</v>
      </c>
      <c r="AY143" s="23">
        <f t="shared" ref="AY143:AY206" si="29">+J143+O143+T143+Y143+AD143+AI143+AN143+AS143+AX143</f>
        <v>4145004.1826953995</v>
      </c>
    </row>
    <row r="144" spans="2:51" x14ac:dyDescent="0.2">
      <c r="B144" s="70" t="s">
        <v>332</v>
      </c>
      <c r="C144" s="70" t="s">
        <v>558</v>
      </c>
      <c r="D144" s="68" t="s">
        <v>13</v>
      </c>
      <c r="E144" s="69" t="s">
        <v>181</v>
      </c>
      <c r="F144" s="30">
        <v>367.13000000000005</v>
      </c>
      <c r="G144" s="15">
        <v>197.39</v>
      </c>
      <c r="H144" s="15">
        <v>240.32</v>
      </c>
      <c r="I144" s="15">
        <v>45.17</v>
      </c>
      <c r="J144" s="16">
        <f t="shared" si="20"/>
        <v>850.00999999999988</v>
      </c>
      <c r="K144" s="73">
        <v>0</v>
      </c>
      <c r="L144" s="54">
        <v>0</v>
      </c>
      <c r="M144" s="54">
        <v>30.6416</v>
      </c>
      <c r="N144" s="54">
        <v>0</v>
      </c>
      <c r="O144" s="16">
        <f t="shared" si="21"/>
        <v>30.6416</v>
      </c>
      <c r="P144" s="73">
        <v>506.38139999999999</v>
      </c>
      <c r="Q144" s="54">
        <v>3224.4287999999997</v>
      </c>
      <c r="R144" s="54">
        <v>2242.8158000000003</v>
      </c>
      <c r="S144" s="54">
        <v>0</v>
      </c>
      <c r="T144" s="16">
        <f t="shared" si="22"/>
        <v>5973.6260000000002</v>
      </c>
      <c r="U144" s="73">
        <v>0</v>
      </c>
      <c r="V144" s="54">
        <v>745.69410000000005</v>
      </c>
      <c r="W144" s="54">
        <v>0</v>
      </c>
      <c r="X144" s="54">
        <v>0</v>
      </c>
      <c r="Y144" s="16">
        <f t="shared" si="23"/>
        <v>745.69410000000005</v>
      </c>
      <c r="Z144" s="73">
        <v>0</v>
      </c>
      <c r="AA144" s="54">
        <v>0</v>
      </c>
      <c r="AB144" s="54">
        <v>0</v>
      </c>
      <c r="AC144" s="54">
        <v>0</v>
      </c>
      <c r="AD144" s="16">
        <f t="shared" si="24"/>
        <v>0</v>
      </c>
      <c r="AE144" s="73">
        <v>0</v>
      </c>
      <c r="AF144" s="54">
        <v>0</v>
      </c>
      <c r="AG144" s="54">
        <v>0</v>
      </c>
      <c r="AH144" s="54">
        <v>0</v>
      </c>
      <c r="AI144" s="16">
        <f t="shared" si="25"/>
        <v>0</v>
      </c>
      <c r="AJ144" s="73">
        <v>0</v>
      </c>
      <c r="AK144" s="54">
        <v>0</v>
      </c>
      <c r="AL144" s="54">
        <v>1722.88</v>
      </c>
      <c r="AM144" s="54">
        <v>5088.6000000000004</v>
      </c>
      <c r="AN144" s="16">
        <f t="shared" si="26"/>
        <v>6811.4800000000005</v>
      </c>
      <c r="AO144" s="73">
        <v>0</v>
      </c>
      <c r="AP144" s="54">
        <v>0</v>
      </c>
      <c r="AQ144" s="54">
        <v>0</v>
      </c>
      <c r="AR144" s="54">
        <v>28889.19</v>
      </c>
      <c r="AS144" s="16">
        <f t="shared" si="27"/>
        <v>28889.19</v>
      </c>
      <c r="AT144" s="73">
        <v>8000.16</v>
      </c>
      <c r="AU144" s="54">
        <v>11420.97</v>
      </c>
      <c r="AV144" s="54">
        <v>0</v>
      </c>
      <c r="AW144" s="54">
        <v>0</v>
      </c>
      <c r="AX144" s="16">
        <f t="shared" si="28"/>
        <v>19421.129999999997</v>
      </c>
      <c r="AY144" s="23">
        <f t="shared" si="29"/>
        <v>62721.771699999998</v>
      </c>
    </row>
    <row r="145" spans="2:51" x14ac:dyDescent="0.2">
      <c r="B145" s="70" t="s">
        <v>332</v>
      </c>
      <c r="C145" s="70" t="s">
        <v>559</v>
      </c>
      <c r="D145" s="68" t="s">
        <v>13</v>
      </c>
      <c r="E145" s="69" t="s">
        <v>182</v>
      </c>
      <c r="F145" s="30">
        <v>0</v>
      </c>
      <c r="G145" s="15">
        <v>0</v>
      </c>
      <c r="H145" s="15">
        <v>0</v>
      </c>
      <c r="I145" s="15">
        <v>22</v>
      </c>
      <c r="J145" s="16">
        <f t="shared" si="20"/>
        <v>22</v>
      </c>
      <c r="K145" s="73">
        <v>0</v>
      </c>
      <c r="L145" s="54">
        <v>0</v>
      </c>
      <c r="M145" s="54">
        <v>0</v>
      </c>
      <c r="N145" s="54">
        <v>319</v>
      </c>
      <c r="O145" s="16">
        <f t="shared" si="21"/>
        <v>319</v>
      </c>
      <c r="P145" s="73">
        <v>0</v>
      </c>
      <c r="Q145" s="54">
        <v>0</v>
      </c>
      <c r="R145" s="54">
        <v>0</v>
      </c>
      <c r="S145" s="54">
        <v>493</v>
      </c>
      <c r="T145" s="16">
        <f t="shared" si="22"/>
        <v>493</v>
      </c>
      <c r="U145" s="73">
        <v>0</v>
      </c>
      <c r="V145" s="54">
        <v>0</v>
      </c>
      <c r="W145" s="54">
        <v>0</v>
      </c>
      <c r="X145" s="54">
        <v>621</v>
      </c>
      <c r="Y145" s="16">
        <f t="shared" si="23"/>
        <v>621</v>
      </c>
      <c r="Z145" s="73">
        <v>19606.650000000001</v>
      </c>
      <c r="AA145" s="54">
        <v>18831.21</v>
      </c>
      <c r="AB145" s="54">
        <v>0</v>
      </c>
      <c r="AC145" s="54">
        <v>626</v>
      </c>
      <c r="AD145" s="16">
        <f t="shared" si="24"/>
        <v>39063.86</v>
      </c>
      <c r="AE145" s="73">
        <v>0</v>
      </c>
      <c r="AF145" s="54">
        <v>0</v>
      </c>
      <c r="AG145" s="54">
        <v>0</v>
      </c>
      <c r="AH145" s="54">
        <v>0</v>
      </c>
      <c r="AI145" s="16">
        <f t="shared" si="25"/>
        <v>0</v>
      </c>
      <c r="AJ145" s="73">
        <v>0</v>
      </c>
      <c r="AK145" s="54">
        <v>0</v>
      </c>
      <c r="AL145" s="54">
        <v>0</v>
      </c>
      <c r="AM145" s="54">
        <v>0</v>
      </c>
      <c r="AN145" s="16">
        <f t="shared" si="26"/>
        <v>0</v>
      </c>
      <c r="AO145" s="73">
        <v>0</v>
      </c>
      <c r="AP145" s="54">
        <v>0</v>
      </c>
      <c r="AQ145" s="54">
        <v>0</v>
      </c>
      <c r="AR145" s="54">
        <v>0</v>
      </c>
      <c r="AS145" s="16">
        <f t="shared" si="27"/>
        <v>0</v>
      </c>
      <c r="AT145" s="73">
        <v>0</v>
      </c>
      <c r="AU145" s="54">
        <v>0</v>
      </c>
      <c r="AV145" s="54">
        <v>0</v>
      </c>
      <c r="AW145" s="54">
        <v>0</v>
      </c>
      <c r="AX145" s="16">
        <f t="shared" si="28"/>
        <v>0</v>
      </c>
      <c r="AY145" s="23">
        <f t="shared" si="29"/>
        <v>40518.86</v>
      </c>
    </row>
    <row r="146" spans="2:51" x14ac:dyDescent="0.2">
      <c r="B146" s="70" t="s">
        <v>332</v>
      </c>
      <c r="C146" s="70" t="s">
        <v>560</v>
      </c>
      <c r="D146" s="68" t="s">
        <v>13</v>
      </c>
      <c r="E146" s="69" t="s">
        <v>183</v>
      </c>
      <c r="F146" s="30">
        <v>14792.57</v>
      </c>
      <c r="G146" s="15">
        <v>39153.93</v>
      </c>
      <c r="H146" s="15">
        <v>134033.25</v>
      </c>
      <c r="I146" s="15">
        <v>87199.84</v>
      </c>
      <c r="J146" s="16">
        <f t="shared" si="20"/>
        <v>275179.58999999997</v>
      </c>
      <c r="K146" s="73">
        <v>43379.987300000001</v>
      </c>
      <c r="L146" s="54">
        <v>38496.261700000003</v>
      </c>
      <c r="M146" s="54">
        <v>8189.36</v>
      </c>
      <c r="N146" s="54">
        <v>3035.7398999999996</v>
      </c>
      <c r="O146" s="16">
        <f t="shared" si="21"/>
        <v>93101.348900000012</v>
      </c>
      <c r="P146" s="73">
        <v>73073.573334000001</v>
      </c>
      <c r="Q146" s="54">
        <v>12220.06979</v>
      </c>
      <c r="R146" s="54">
        <v>0</v>
      </c>
      <c r="S146" s="54">
        <v>12719.9035</v>
      </c>
      <c r="T146" s="16">
        <f t="shared" si="22"/>
        <v>98013.546623999995</v>
      </c>
      <c r="U146" s="73">
        <v>0</v>
      </c>
      <c r="V146" s="54">
        <v>2133.2893999999997</v>
      </c>
      <c r="W146" s="54">
        <v>1383.7018478800001</v>
      </c>
      <c r="X146" s="54">
        <v>0</v>
      </c>
      <c r="Y146" s="16">
        <f t="shared" si="23"/>
        <v>3516.9912478799997</v>
      </c>
      <c r="Z146" s="73">
        <v>0</v>
      </c>
      <c r="AA146" s="54">
        <v>7000.6244320000005</v>
      </c>
      <c r="AB146" s="54">
        <v>0</v>
      </c>
      <c r="AC146" s="54">
        <v>2044.2575999999999</v>
      </c>
      <c r="AD146" s="16">
        <f t="shared" si="24"/>
        <v>9044.8820320000013</v>
      </c>
      <c r="AE146" s="73">
        <v>0</v>
      </c>
      <c r="AF146" s="54">
        <v>0</v>
      </c>
      <c r="AG146" s="54">
        <v>0</v>
      </c>
      <c r="AH146" s="54">
        <v>21769.47</v>
      </c>
      <c r="AI146" s="16">
        <f t="shared" si="25"/>
        <v>21769.47</v>
      </c>
      <c r="AJ146" s="73">
        <v>0</v>
      </c>
      <c r="AK146" s="54">
        <v>131691.01999999999</v>
      </c>
      <c r="AL146" s="54">
        <v>49092.920000000006</v>
      </c>
      <c r="AM146" s="54">
        <v>44333.85</v>
      </c>
      <c r="AN146" s="16">
        <f t="shared" si="26"/>
        <v>225117.79</v>
      </c>
      <c r="AO146" s="73">
        <v>0</v>
      </c>
      <c r="AP146" s="54">
        <v>29390.93</v>
      </c>
      <c r="AQ146" s="54">
        <v>0</v>
      </c>
      <c r="AR146" s="54">
        <v>0</v>
      </c>
      <c r="AS146" s="16">
        <f t="shared" si="27"/>
        <v>29390.93</v>
      </c>
      <c r="AT146" s="73">
        <v>0</v>
      </c>
      <c r="AU146" s="54">
        <v>0</v>
      </c>
      <c r="AV146" s="54">
        <v>0</v>
      </c>
      <c r="AW146" s="54">
        <v>0</v>
      </c>
      <c r="AX146" s="16">
        <f t="shared" si="28"/>
        <v>0</v>
      </c>
      <c r="AY146" s="23">
        <f t="shared" si="29"/>
        <v>755134.54880388</v>
      </c>
    </row>
    <row r="147" spans="2:51" x14ac:dyDescent="0.2">
      <c r="B147" s="70" t="s">
        <v>332</v>
      </c>
      <c r="C147" s="70" t="s">
        <v>561</v>
      </c>
      <c r="D147" s="68" t="s">
        <v>13</v>
      </c>
      <c r="E147" s="69" t="s">
        <v>49</v>
      </c>
      <c r="F147" s="30">
        <v>2796.3</v>
      </c>
      <c r="G147" s="15">
        <v>26404.799999999999</v>
      </c>
      <c r="H147" s="15">
        <v>88817.930000000008</v>
      </c>
      <c r="I147" s="15">
        <v>98982.97</v>
      </c>
      <c r="J147" s="16">
        <f t="shared" si="20"/>
        <v>217002</v>
      </c>
      <c r="K147" s="73">
        <v>38523.415400000005</v>
      </c>
      <c r="L147" s="54">
        <v>15630.649700000002</v>
      </c>
      <c r="M147" s="54">
        <v>17997.238659999999</v>
      </c>
      <c r="N147" s="54">
        <v>47072.58238</v>
      </c>
      <c r="O147" s="16">
        <f t="shared" si="21"/>
        <v>119223.88614000002</v>
      </c>
      <c r="P147" s="73">
        <v>100745.95485400001</v>
      </c>
      <c r="Q147" s="54">
        <v>15464.8282</v>
      </c>
      <c r="R147" s="54">
        <v>22033.333100000003</v>
      </c>
      <c r="S147" s="54">
        <v>3719.4290999999998</v>
      </c>
      <c r="T147" s="16">
        <f t="shared" si="22"/>
        <v>141963.54525400003</v>
      </c>
      <c r="U147" s="73">
        <v>7142.97</v>
      </c>
      <c r="V147" s="54">
        <v>1629.1026999999999</v>
      </c>
      <c r="W147" s="54">
        <v>37.46</v>
      </c>
      <c r="X147" s="54">
        <v>102.59982592999999</v>
      </c>
      <c r="Y147" s="16">
        <f t="shared" si="23"/>
        <v>8912.1325259299992</v>
      </c>
      <c r="Z147" s="73">
        <v>123.47875132999999</v>
      </c>
      <c r="AA147" s="54">
        <v>0</v>
      </c>
      <c r="AB147" s="54">
        <v>20.406937898999999</v>
      </c>
      <c r="AC147" s="54">
        <v>86.392266962999997</v>
      </c>
      <c r="AD147" s="16">
        <f t="shared" si="24"/>
        <v>230.27795619199998</v>
      </c>
      <c r="AE147" s="73">
        <v>0</v>
      </c>
      <c r="AF147" s="54">
        <v>0</v>
      </c>
      <c r="AG147" s="54">
        <v>0</v>
      </c>
      <c r="AH147" s="54">
        <v>0</v>
      </c>
      <c r="AI147" s="16">
        <f t="shared" si="25"/>
        <v>0</v>
      </c>
      <c r="AJ147" s="73">
        <v>0</v>
      </c>
      <c r="AK147" s="54">
        <v>0</v>
      </c>
      <c r="AL147" s="54">
        <v>0</v>
      </c>
      <c r="AM147" s="54">
        <v>0</v>
      </c>
      <c r="AN147" s="16">
        <f t="shared" si="26"/>
        <v>0</v>
      </c>
      <c r="AO147" s="73">
        <v>0</v>
      </c>
      <c r="AP147" s="54">
        <v>0</v>
      </c>
      <c r="AQ147" s="54">
        <v>0</v>
      </c>
      <c r="AR147" s="54">
        <v>0</v>
      </c>
      <c r="AS147" s="16">
        <f t="shared" si="27"/>
        <v>0</v>
      </c>
      <c r="AT147" s="73">
        <v>0</v>
      </c>
      <c r="AU147" s="54">
        <v>0</v>
      </c>
      <c r="AV147" s="54">
        <v>0</v>
      </c>
      <c r="AW147" s="54">
        <v>0</v>
      </c>
      <c r="AX147" s="16">
        <f t="shared" si="28"/>
        <v>0</v>
      </c>
      <c r="AY147" s="23">
        <f t="shared" si="29"/>
        <v>487331.84187612205</v>
      </c>
    </row>
    <row r="148" spans="2:51" x14ac:dyDescent="0.2">
      <c r="B148" s="70" t="s">
        <v>332</v>
      </c>
      <c r="C148" s="70" t="s">
        <v>562</v>
      </c>
      <c r="D148" s="68" t="s">
        <v>13</v>
      </c>
      <c r="E148" s="69" t="s">
        <v>184</v>
      </c>
      <c r="F148" s="30">
        <v>1581.68</v>
      </c>
      <c r="G148" s="15">
        <v>7441.74</v>
      </c>
      <c r="H148" s="15">
        <v>414.02</v>
      </c>
      <c r="I148" s="15">
        <v>467.95</v>
      </c>
      <c r="J148" s="16">
        <f t="shared" si="20"/>
        <v>9905.3900000000012</v>
      </c>
      <c r="K148" s="73">
        <v>279.63720000000001</v>
      </c>
      <c r="L148" s="54">
        <v>752.80169999999998</v>
      </c>
      <c r="M148" s="54">
        <v>0</v>
      </c>
      <c r="N148" s="54">
        <v>0</v>
      </c>
      <c r="O148" s="16">
        <f t="shared" si="21"/>
        <v>1032.4389000000001</v>
      </c>
      <c r="P148" s="73">
        <v>0</v>
      </c>
      <c r="Q148" s="54">
        <v>0</v>
      </c>
      <c r="R148" s="54">
        <v>0</v>
      </c>
      <c r="S148" s="54">
        <v>3258.3500000000004</v>
      </c>
      <c r="T148" s="16">
        <f t="shared" si="22"/>
        <v>3258.3500000000004</v>
      </c>
      <c r="U148" s="73">
        <v>0</v>
      </c>
      <c r="V148" s="54">
        <v>466.4923</v>
      </c>
      <c r="W148" s="54">
        <v>638.65509104</v>
      </c>
      <c r="X148" s="54">
        <v>245.75430284999999</v>
      </c>
      <c r="Y148" s="16">
        <f t="shared" si="23"/>
        <v>1350.9016938899999</v>
      </c>
      <c r="Z148" s="73">
        <v>140.38911207999999</v>
      </c>
      <c r="AA148" s="54">
        <v>0</v>
      </c>
      <c r="AB148" s="54">
        <v>12.174984426</v>
      </c>
      <c r="AC148" s="54">
        <v>187.39378431200001</v>
      </c>
      <c r="AD148" s="16">
        <f t="shared" si="24"/>
        <v>339.95788081800004</v>
      </c>
      <c r="AE148" s="73">
        <v>0</v>
      </c>
      <c r="AF148" s="54">
        <v>0</v>
      </c>
      <c r="AG148" s="54">
        <v>0</v>
      </c>
      <c r="AH148" s="54">
        <v>0</v>
      </c>
      <c r="AI148" s="16">
        <f t="shared" si="25"/>
        <v>0</v>
      </c>
      <c r="AJ148" s="73">
        <v>0</v>
      </c>
      <c r="AK148" s="54">
        <v>0</v>
      </c>
      <c r="AL148" s="54">
        <v>0</v>
      </c>
      <c r="AM148" s="54">
        <v>0</v>
      </c>
      <c r="AN148" s="16">
        <f t="shared" si="26"/>
        <v>0</v>
      </c>
      <c r="AO148" s="73">
        <v>0</v>
      </c>
      <c r="AP148" s="54">
        <v>0</v>
      </c>
      <c r="AQ148" s="54">
        <v>0</v>
      </c>
      <c r="AR148" s="54">
        <v>0</v>
      </c>
      <c r="AS148" s="16">
        <f t="shared" si="27"/>
        <v>0</v>
      </c>
      <c r="AT148" s="73">
        <v>0</v>
      </c>
      <c r="AU148" s="54">
        <v>0</v>
      </c>
      <c r="AV148" s="54">
        <v>0</v>
      </c>
      <c r="AW148" s="54">
        <v>0</v>
      </c>
      <c r="AX148" s="16">
        <f t="shared" si="28"/>
        <v>0</v>
      </c>
      <c r="AY148" s="23">
        <f t="shared" si="29"/>
        <v>15887.038474708001</v>
      </c>
    </row>
    <row r="149" spans="2:51" x14ac:dyDescent="0.2">
      <c r="B149" s="70" t="s">
        <v>332</v>
      </c>
      <c r="C149" s="70" t="s">
        <v>563</v>
      </c>
      <c r="D149" s="68" t="s">
        <v>13</v>
      </c>
      <c r="E149" s="69" t="s">
        <v>185</v>
      </c>
      <c r="F149" s="30">
        <v>3437.4900000000002</v>
      </c>
      <c r="G149" s="15">
        <v>620.73</v>
      </c>
      <c r="H149" s="15">
        <v>179.17999999999998</v>
      </c>
      <c r="I149" s="15">
        <v>0</v>
      </c>
      <c r="J149" s="16">
        <f t="shared" si="20"/>
        <v>4237.4000000000005</v>
      </c>
      <c r="K149" s="73">
        <v>0</v>
      </c>
      <c r="L149" s="54">
        <v>4995</v>
      </c>
      <c r="M149" s="54">
        <v>0</v>
      </c>
      <c r="N149" s="54">
        <v>5939.7</v>
      </c>
      <c r="O149" s="16">
        <f t="shared" si="21"/>
        <v>10934.7</v>
      </c>
      <c r="P149" s="73">
        <v>0</v>
      </c>
      <c r="Q149" s="54">
        <v>1668.6919</v>
      </c>
      <c r="R149" s="54">
        <v>308.95</v>
      </c>
      <c r="S149" s="54">
        <v>0</v>
      </c>
      <c r="T149" s="16">
        <f t="shared" si="22"/>
        <v>1977.6419000000001</v>
      </c>
      <c r="U149" s="73">
        <v>0</v>
      </c>
      <c r="V149" s="54">
        <v>1464.6026999999999</v>
      </c>
      <c r="W149" s="54">
        <v>1488.7842000000001</v>
      </c>
      <c r="X149" s="54">
        <v>980.57330000000002</v>
      </c>
      <c r="Y149" s="16">
        <f t="shared" si="23"/>
        <v>3933.9602</v>
      </c>
      <c r="Z149" s="73">
        <v>0</v>
      </c>
      <c r="AA149" s="54">
        <v>0</v>
      </c>
      <c r="AB149" s="54">
        <v>0</v>
      </c>
      <c r="AC149" s="54">
        <v>0</v>
      </c>
      <c r="AD149" s="16">
        <f t="shared" si="24"/>
        <v>0</v>
      </c>
      <c r="AE149" s="73">
        <v>0</v>
      </c>
      <c r="AF149" s="54">
        <v>0</v>
      </c>
      <c r="AG149" s="54">
        <v>0</v>
      </c>
      <c r="AH149" s="54">
        <v>0</v>
      </c>
      <c r="AI149" s="16">
        <f t="shared" si="25"/>
        <v>0</v>
      </c>
      <c r="AJ149" s="73">
        <v>0</v>
      </c>
      <c r="AK149" s="54">
        <v>0</v>
      </c>
      <c r="AL149" s="54">
        <v>0</v>
      </c>
      <c r="AM149" s="54">
        <v>0</v>
      </c>
      <c r="AN149" s="16">
        <f t="shared" si="26"/>
        <v>0</v>
      </c>
      <c r="AO149" s="73">
        <v>0</v>
      </c>
      <c r="AP149" s="54">
        <v>0</v>
      </c>
      <c r="AQ149" s="54">
        <v>0</v>
      </c>
      <c r="AR149" s="54">
        <v>0</v>
      </c>
      <c r="AS149" s="16">
        <f t="shared" si="27"/>
        <v>0</v>
      </c>
      <c r="AT149" s="73">
        <v>0</v>
      </c>
      <c r="AU149" s="54">
        <v>0</v>
      </c>
      <c r="AV149" s="54">
        <v>0</v>
      </c>
      <c r="AW149" s="54">
        <v>0</v>
      </c>
      <c r="AX149" s="16">
        <f t="shared" si="28"/>
        <v>0</v>
      </c>
      <c r="AY149" s="23">
        <f t="shared" si="29"/>
        <v>21083.702100000002</v>
      </c>
    </row>
    <row r="150" spans="2:51" x14ac:dyDescent="0.2">
      <c r="B150" s="70" t="s">
        <v>332</v>
      </c>
      <c r="C150" s="70" t="s">
        <v>564</v>
      </c>
      <c r="D150" s="68" t="s">
        <v>13</v>
      </c>
      <c r="E150" s="69" t="s">
        <v>186</v>
      </c>
      <c r="F150" s="30">
        <v>111.49</v>
      </c>
      <c r="G150" s="15">
        <v>282.67</v>
      </c>
      <c r="H150" s="15">
        <v>25164.61</v>
      </c>
      <c r="I150" s="15">
        <v>81490.430000000008</v>
      </c>
      <c r="J150" s="16">
        <f t="shared" si="20"/>
        <v>107049.20000000001</v>
      </c>
      <c r="K150" s="73">
        <v>98812.146630000003</v>
      </c>
      <c r="L150" s="54">
        <v>173051.878463</v>
      </c>
      <c r="M150" s="54">
        <v>285736.51767999999</v>
      </c>
      <c r="N150" s="54">
        <v>298427.04080299998</v>
      </c>
      <c r="O150" s="16">
        <f t="shared" si="21"/>
        <v>856027.58357599995</v>
      </c>
      <c r="P150" s="73">
        <v>250320.95723</v>
      </c>
      <c r="Q150" s="54">
        <v>4958.6336000000001</v>
      </c>
      <c r="R150" s="54">
        <v>751.89440000000002</v>
      </c>
      <c r="S150" s="54">
        <v>292.84440000000001</v>
      </c>
      <c r="T150" s="16">
        <f t="shared" si="22"/>
        <v>256324.32962999999</v>
      </c>
      <c r="U150" s="73">
        <v>0</v>
      </c>
      <c r="V150" s="54">
        <v>8492.2505689999998</v>
      </c>
      <c r="W150" s="54">
        <v>1649.4142000000002</v>
      </c>
      <c r="X150" s="54">
        <v>0</v>
      </c>
      <c r="Y150" s="16">
        <f t="shared" si="23"/>
        <v>10141.664768999999</v>
      </c>
      <c r="Z150" s="73">
        <v>0</v>
      </c>
      <c r="AA150" s="54">
        <v>0</v>
      </c>
      <c r="AB150" s="54">
        <v>0</v>
      </c>
      <c r="AC150" s="54">
        <v>0</v>
      </c>
      <c r="AD150" s="16">
        <f t="shared" si="24"/>
        <v>0</v>
      </c>
      <c r="AE150" s="73">
        <v>0</v>
      </c>
      <c r="AF150" s="54">
        <v>0</v>
      </c>
      <c r="AG150" s="54">
        <v>0</v>
      </c>
      <c r="AH150" s="54">
        <v>0</v>
      </c>
      <c r="AI150" s="16">
        <f t="shared" si="25"/>
        <v>0</v>
      </c>
      <c r="AJ150" s="73">
        <v>0</v>
      </c>
      <c r="AK150" s="54">
        <v>0</v>
      </c>
      <c r="AL150" s="54">
        <v>0</v>
      </c>
      <c r="AM150" s="54">
        <v>0</v>
      </c>
      <c r="AN150" s="16">
        <f t="shared" si="26"/>
        <v>0</v>
      </c>
      <c r="AO150" s="73">
        <v>0</v>
      </c>
      <c r="AP150" s="54">
        <v>0</v>
      </c>
      <c r="AQ150" s="54">
        <v>0</v>
      </c>
      <c r="AR150" s="54">
        <v>0</v>
      </c>
      <c r="AS150" s="16">
        <f t="shared" si="27"/>
        <v>0</v>
      </c>
      <c r="AT150" s="73">
        <v>0</v>
      </c>
      <c r="AU150" s="54">
        <v>0</v>
      </c>
      <c r="AV150" s="54">
        <v>0</v>
      </c>
      <c r="AW150" s="54">
        <v>0</v>
      </c>
      <c r="AX150" s="16">
        <f t="shared" si="28"/>
        <v>0</v>
      </c>
      <c r="AY150" s="23">
        <f t="shared" si="29"/>
        <v>1229542.777975</v>
      </c>
    </row>
    <row r="151" spans="2:51" x14ac:dyDescent="0.2">
      <c r="B151" s="70" t="s">
        <v>332</v>
      </c>
      <c r="C151" s="70" t="s">
        <v>565</v>
      </c>
      <c r="D151" s="68" t="s">
        <v>13</v>
      </c>
      <c r="E151" s="69" t="s">
        <v>50</v>
      </c>
      <c r="F151" s="30">
        <v>24982.22</v>
      </c>
      <c r="G151" s="15">
        <v>97094.67</v>
      </c>
      <c r="H151" s="15">
        <v>130949.34</v>
      </c>
      <c r="I151" s="15">
        <v>111016.29000000001</v>
      </c>
      <c r="J151" s="16">
        <f t="shared" si="20"/>
        <v>364042.52</v>
      </c>
      <c r="K151" s="73">
        <v>120763.0729</v>
      </c>
      <c r="L151" s="54">
        <v>174434.23394900002</v>
      </c>
      <c r="M151" s="54">
        <v>278053.70245500002</v>
      </c>
      <c r="N151" s="54">
        <v>276916.03337999998</v>
      </c>
      <c r="O151" s="16">
        <f t="shared" si="21"/>
        <v>850167.04268399999</v>
      </c>
      <c r="P151" s="73">
        <v>71653.560461999994</v>
      </c>
      <c r="Q151" s="54">
        <v>65319.464200000002</v>
      </c>
      <c r="R151" s="54">
        <v>69858.643399999986</v>
      </c>
      <c r="S151" s="54">
        <v>76954.591899999999</v>
      </c>
      <c r="T151" s="16">
        <f t="shared" si="22"/>
        <v>283786.25996200001</v>
      </c>
      <c r="U151" s="73">
        <v>325.34999999999997</v>
      </c>
      <c r="V151" s="54">
        <v>234394.63829899998</v>
      </c>
      <c r="W151" s="54">
        <v>151232.67692100001</v>
      </c>
      <c r="X151" s="54">
        <v>3713.5446000000002</v>
      </c>
      <c r="Y151" s="16">
        <f t="shared" si="23"/>
        <v>389666.20981999999</v>
      </c>
      <c r="Z151" s="73">
        <v>2869.76</v>
      </c>
      <c r="AA151" s="54">
        <v>1724.0889999999999</v>
      </c>
      <c r="AB151" s="54">
        <v>2081.0371</v>
      </c>
      <c r="AC151" s="54">
        <v>2318.9048000000003</v>
      </c>
      <c r="AD151" s="16">
        <f t="shared" si="24"/>
        <v>8993.7909</v>
      </c>
      <c r="AE151" s="73">
        <v>11208.549199999998</v>
      </c>
      <c r="AF151" s="54">
        <v>1904.8589000000002</v>
      </c>
      <c r="AG151" s="54">
        <v>551.63570000000004</v>
      </c>
      <c r="AH151" s="54">
        <v>148743.67999999999</v>
      </c>
      <c r="AI151" s="16">
        <f t="shared" si="25"/>
        <v>162408.72379999998</v>
      </c>
      <c r="AJ151" s="73">
        <v>14346</v>
      </c>
      <c r="AK151" s="54">
        <v>20418.189999999999</v>
      </c>
      <c r="AL151" s="54">
        <v>34022.65</v>
      </c>
      <c r="AM151" s="54">
        <v>66351.570000000007</v>
      </c>
      <c r="AN151" s="16">
        <f t="shared" si="26"/>
        <v>135138.41</v>
      </c>
      <c r="AO151" s="73">
        <v>46010.98</v>
      </c>
      <c r="AP151" s="54">
        <v>204932.61</v>
      </c>
      <c r="AQ151" s="54">
        <v>12554.9</v>
      </c>
      <c r="AR151" s="54">
        <v>12525.369999999999</v>
      </c>
      <c r="AS151" s="16">
        <f t="shared" si="27"/>
        <v>276023.86</v>
      </c>
      <c r="AT151" s="73">
        <v>2993.13</v>
      </c>
      <c r="AU151" s="54">
        <v>138799.54</v>
      </c>
      <c r="AV151" s="54">
        <v>92149.19</v>
      </c>
      <c r="AW151" s="54">
        <v>98756.59</v>
      </c>
      <c r="AX151" s="16">
        <f t="shared" si="28"/>
        <v>332698.45</v>
      </c>
      <c r="AY151" s="23">
        <f t="shared" si="29"/>
        <v>2802925.2671659999</v>
      </c>
    </row>
    <row r="152" spans="2:51" x14ac:dyDescent="0.2">
      <c r="B152" s="70" t="s">
        <v>332</v>
      </c>
      <c r="C152" s="70" t="s">
        <v>566</v>
      </c>
      <c r="D152" s="68" t="s">
        <v>13</v>
      </c>
      <c r="E152" s="69" t="s">
        <v>187</v>
      </c>
      <c r="F152" s="30">
        <v>270920.73200000002</v>
      </c>
      <c r="G152" s="15">
        <v>442201.28700000001</v>
      </c>
      <c r="H152" s="15">
        <v>234540.183892</v>
      </c>
      <c r="I152" s="15">
        <v>187027.69</v>
      </c>
      <c r="J152" s="16">
        <f t="shared" si="20"/>
        <v>1134689.892892</v>
      </c>
      <c r="K152" s="73">
        <v>334303.81300800003</v>
      </c>
      <c r="L152" s="54">
        <v>368405.26078000001</v>
      </c>
      <c r="M152" s="54">
        <v>442019.84525000001</v>
      </c>
      <c r="N152" s="54">
        <v>615179.72601999994</v>
      </c>
      <c r="O152" s="16">
        <f t="shared" si="21"/>
        <v>1759908.645058</v>
      </c>
      <c r="P152" s="73">
        <v>562443.74771000003</v>
      </c>
      <c r="Q152" s="54">
        <v>619571.86818999995</v>
      </c>
      <c r="R152" s="54">
        <v>679035.59810000006</v>
      </c>
      <c r="S152" s="54">
        <v>672281.50529</v>
      </c>
      <c r="T152" s="16">
        <f t="shared" si="22"/>
        <v>2533332.7192900004</v>
      </c>
      <c r="U152" s="73">
        <v>300736.81047899998</v>
      </c>
      <c r="V152" s="54">
        <v>261753.733198</v>
      </c>
      <c r="W152" s="54">
        <v>571879.36826000002</v>
      </c>
      <c r="X152" s="54">
        <v>443454.20997500001</v>
      </c>
      <c r="Y152" s="16">
        <f t="shared" si="23"/>
        <v>1577824.121912</v>
      </c>
      <c r="Z152" s="73">
        <v>523482.25574200001</v>
      </c>
      <c r="AA152" s="54">
        <v>320739.89319800003</v>
      </c>
      <c r="AB152" s="54">
        <v>121397.36689599999</v>
      </c>
      <c r="AC152" s="54">
        <v>299416.57604800002</v>
      </c>
      <c r="AD152" s="16">
        <f t="shared" si="24"/>
        <v>1265036.091884</v>
      </c>
      <c r="AE152" s="73">
        <v>147867.92090700002</v>
      </c>
      <c r="AF152" s="54">
        <v>53038.836459999991</v>
      </c>
      <c r="AG152" s="54">
        <v>126243.02613</v>
      </c>
      <c r="AH152" s="54">
        <v>30143.360000000001</v>
      </c>
      <c r="AI152" s="16">
        <f t="shared" si="25"/>
        <v>357293.14349699998</v>
      </c>
      <c r="AJ152" s="73">
        <v>16048.23</v>
      </c>
      <c r="AK152" s="54">
        <v>25772.19</v>
      </c>
      <c r="AL152" s="54">
        <v>29555.200000000001</v>
      </c>
      <c r="AM152" s="54">
        <v>75090.12</v>
      </c>
      <c r="AN152" s="16">
        <f t="shared" si="26"/>
        <v>146465.74</v>
      </c>
      <c r="AO152" s="73">
        <v>55966.12</v>
      </c>
      <c r="AP152" s="54">
        <v>73522.899999999994</v>
      </c>
      <c r="AQ152" s="54">
        <v>67689.62</v>
      </c>
      <c r="AR152" s="54">
        <v>42480.5</v>
      </c>
      <c r="AS152" s="16">
        <f t="shared" si="27"/>
        <v>239659.13999999998</v>
      </c>
      <c r="AT152" s="73">
        <v>30276.04</v>
      </c>
      <c r="AU152" s="54">
        <v>20879.41</v>
      </c>
      <c r="AV152" s="54">
        <v>75514.710000000006</v>
      </c>
      <c r="AW152" s="54">
        <v>62495.37</v>
      </c>
      <c r="AX152" s="16">
        <f t="shared" si="28"/>
        <v>189165.53</v>
      </c>
      <c r="AY152" s="23">
        <f t="shared" si="29"/>
        <v>9203375.0245329998</v>
      </c>
    </row>
    <row r="153" spans="2:51" x14ac:dyDescent="0.2">
      <c r="B153" s="70" t="s">
        <v>332</v>
      </c>
      <c r="C153" s="70" t="s">
        <v>567</v>
      </c>
      <c r="D153" s="68" t="s">
        <v>13</v>
      </c>
      <c r="E153" s="69" t="s">
        <v>188</v>
      </c>
      <c r="F153" s="30">
        <v>0</v>
      </c>
      <c r="G153" s="15">
        <v>0</v>
      </c>
      <c r="H153" s="15">
        <v>0</v>
      </c>
      <c r="I153" s="15">
        <v>1207.96</v>
      </c>
      <c r="J153" s="16">
        <f t="shared" si="20"/>
        <v>1207.96</v>
      </c>
      <c r="K153" s="73">
        <v>732.31749999999988</v>
      </c>
      <c r="L153" s="54">
        <v>325.9896</v>
      </c>
      <c r="M153" s="54">
        <v>0</v>
      </c>
      <c r="N153" s="54">
        <v>0</v>
      </c>
      <c r="O153" s="16">
        <f t="shared" si="21"/>
        <v>1058.3071</v>
      </c>
      <c r="P153" s="73">
        <v>0</v>
      </c>
      <c r="Q153" s="54">
        <v>0</v>
      </c>
      <c r="R153" s="54">
        <v>0</v>
      </c>
      <c r="S153" s="54">
        <v>0</v>
      </c>
      <c r="T153" s="16">
        <f t="shared" si="22"/>
        <v>0</v>
      </c>
      <c r="U153" s="73">
        <v>0</v>
      </c>
      <c r="V153" s="54">
        <v>0</v>
      </c>
      <c r="W153" s="54">
        <v>0</v>
      </c>
      <c r="X153" s="54">
        <v>0</v>
      </c>
      <c r="Y153" s="16">
        <f t="shared" si="23"/>
        <v>0</v>
      </c>
      <c r="Z153" s="73">
        <v>0</v>
      </c>
      <c r="AA153" s="54">
        <v>0</v>
      </c>
      <c r="AB153" s="54">
        <v>0</v>
      </c>
      <c r="AC153" s="54">
        <v>0</v>
      </c>
      <c r="AD153" s="16">
        <f t="shared" si="24"/>
        <v>0</v>
      </c>
      <c r="AE153" s="73">
        <v>0</v>
      </c>
      <c r="AF153" s="54">
        <v>0</v>
      </c>
      <c r="AG153" s="54">
        <v>0</v>
      </c>
      <c r="AH153" s="54">
        <v>0</v>
      </c>
      <c r="AI153" s="16">
        <f t="shared" si="25"/>
        <v>0</v>
      </c>
      <c r="AJ153" s="73">
        <v>0</v>
      </c>
      <c r="AK153" s="54">
        <v>0</v>
      </c>
      <c r="AL153" s="54">
        <v>0</v>
      </c>
      <c r="AM153" s="54">
        <v>0</v>
      </c>
      <c r="AN153" s="16">
        <f t="shared" si="26"/>
        <v>0</v>
      </c>
      <c r="AO153" s="73">
        <v>0</v>
      </c>
      <c r="AP153" s="54">
        <v>0</v>
      </c>
      <c r="AQ153" s="54">
        <v>0</v>
      </c>
      <c r="AR153" s="54">
        <v>0</v>
      </c>
      <c r="AS153" s="16">
        <f t="shared" si="27"/>
        <v>0</v>
      </c>
      <c r="AT153" s="73">
        <v>0</v>
      </c>
      <c r="AU153" s="54">
        <v>0</v>
      </c>
      <c r="AV153" s="54">
        <v>0</v>
      </c>
      <c r="AW153" s="54">
        <v>0</v>
      </c>
      <c r="AX153" s="16">
        <f t="shared" si="28"/>
        <v>0</v>
      </c>
      <c r="AY153" s="23">
        <f t="shared" si="29"/>
        <v>2266.2671</v>
      </c>
    </row>
    <row r="154" spans="2:51" x14ac:dyDescent="0.2">
      <c r="B154" s="70" t="s">
        <v>332</v>
      </c>
      <c r="C154" s="70" t="s">
        <v>568</v>
      </c>
      <c r="D154" s="68" t="s">
        <v>15</v>
      </c>
      <c r="E154" s="69" t="s">
        <v>189</v>
      </c>
      <c r="F154" s="30">
        <v>64198.840000000004</v>
      </c>
      <c r="G154" s="15">
        <v>94232.200000000012</v>
      </c>
      <c r="H154" s="15">
        <v>137785.99</v>
      </c>
      <c r="I154" s="15">
        <v>118754.29999999999</v>
      </c>
      <c r="J154" s="16">
        <f t="shared" si="20"/>
        <v>414971.33</v>
      </c>
      <c r="K154" s="73">
        <v>135907.88</v>
      </c>
      <c r="L154" s="54">
        <v>98410.359850000008</v>
      </c>
      <c r="M154" s="54">
        <v>54216.368640000001</v>
      </c>
      <c r="N154" s="54">
        <v>123923.12</v>
      </c>
      <c r="O154" s="16">
        <f t="shared" si="21"/>
        <v>412457.72849000001</v>
      </c>
      <c r="P154" s="73">
        <v>107446.29000000001</v>
      </c>
      <c r="Q154" s="54">
        <v>187809.22999999998</v>
      </c>
      <c r="R154" s="54">
        <v>147088.22999999998</v>
      </c>
      <c r="S154" s="54">
        <v>52641.163675999996</v>
      </c>
      <c r="T154" s="16">
        <f t="shared" si="22"/>
        <v>494984.91367599997</v>
      </c>
      <c r="U154" s="73">
        <v>47939.91</v>
      </c>
      <c r="V154" s="54">
        <v>121379.65455399999</v>
      </c>
      <c r="W154" s="54">
        <v>41668.074389000001</v>
      </c>
      <c r="X154" s="54">
        <v>86071.113872000002</v>
      </c>
      <c r="Y154" s="16">
        <f t="shared" si="23"/>
        <v>297058.75281500001</v>
      </c>
      <c r="Z154" s="73">
        <v>204132.74395999999</v>
      </c>
      <c r="AA154" s="54">
        <v>52549.53</v>
      </c>
      <c r="AB154" s="54">
        <v>52103.11</v>
      </c>
      <c r="AC154" s="54">
        <v>63224.59</v>
      </c>
      <c r="AD154" s="16">
        <f t="shared" si="24"/>
        <v>372009.97395999997</v>
      </c>
      <c r="AE154" s="73">
        <v>110482.674237</v>
      </c>
      <c r="AF154" s="54">
        <v>126947.08720099999</v>
      </c>
      <c r="AG154" s="54">
        <v>214074.07427499999</v>
      </c>
      <c r="AH154" s="54">
        <v>222904.31</v>
      </c>
      <c r="AI154" s="16">
        <f t="shared" si="25"/>
        <v>674408.14571299998</v>
      </c>
      <c r="AJ154" s="73">
        <v>260319.87</v>
      </c>
      <c r="AK154" s="54">
        <v>186314.92120100002</v>
      </c>
      <c r="AL154" s="54">
        <v>131798.72999999998</v>
      </c>
      <c r="AM154" s="54">
        <v>280168.87</v>
      </c>
      <c r="AN154" s="16">
        <f t="shared" si="26"/>
        <v>858602.39120099996</v>
      </c>
      <c r="AO154" s="73">
        <v>282960.20999999996</v>
      </c>
      <c r="AP154" s="54">
        <v>296552.44</v>
      </c>
      <c r="AQ154" s="54">
        <v>248354.15000000002</v>
      </c>
      <c r="AR154" s="54">
        <v>1307596.3</v>
      </c>
      <c r="AS154" s="16">
        <f t="shared" si="27"/>
        <v>2135463.1</v>
      </c>
      <c r="AT154" s="73">
        <v>850083.16</v>
      </c>
      <c r="AU154" s="54">
        <v>1036217.56</v>
      </c>
      <c r="AV154" s="54">
        <v>509253.77</v>
      </c>
      <c r="AW154" s="54">
        <v>495652.38</v>
      </c>
      <c r="AX154" s="16">
        <f t="shared" si="28"/>
        <v>2891206.87</v>
      </c>
      <c r="AY154" s="23">
        <f t="shared" si="29"/>
        <v>8551163.2058550008</v>
      </c>
    </row>
    <row r="155" spans="2:51" x14ac:dyDescent="0.2">
      <c r="B155" s="70" t="s">
        <v>332</v>
      </c>
      <c r="C155" s="70" t="s">
        <v>425</v>
      </c>
      <c r="D155" s="68" t="s">
        <v>15</v>
      </c>
      <c r="E155" s="69" t="s">
        <v>53</v>
      </c>
      <c r="F155" s="30">
        <v>0</v>
      </c>
      <c r="G155" s="15">
        <v>0</v>
      </c>
      <c r="H155" s="15">
        <v>0</v>
      </c>
      <c r="I155" s="15">
        <v>824.29</v>
      </c>
      <c r="J155" s="16">
        <f t="shared" si="20"/>
        <v>824.29</v>
      </c>
      <c r="K155" s="73">
        <v>322.95999999999998</v>
      </c>
      <c r="L155" s="54">
        <v>378.5</v>
      </c>
      <c r="M155" s="54">
        <v>0</v>
      </c>
      <c r="N155" s="54">
        <v>148.13999999999999</v>
      </c>
      <c r="O155" s="16">
        <f t="shared" si="21"/>
        <v>849.6</v>
      </c>
      <c r="P155" s="73">
        <v>0</v>
      </c>
      <c r="Q155" s="54">
        <v>0</v>
      </c>
      <c r="R155" s="54">
        <v>0</v>
      </c>
      <c r="S155" s="54">
        <v>0</v>
      </c>
      <c r="T155" s="16">
        <f t="shared" si="22"/>
        <v>0</v>
      </c>
      <c r="U155" s="73">
        <v>0</v>
      </c>
      <c r="V155" s="54">
        <v>0</v>
      </c>
      <c r="W155" s="54">
        <v>0</v>
      </c>
      <c r="X155" s="54">
        <v>0</v>
      </c>
      <c r="Y155" s="16">
        <f t="shared" si="23"/>
        <v>0</v>
      </c>
      <c r="Z155" s="73">
        <v>0</v>
      </c>
      <c r="AA155" s="54">
        <v>0</v>
      </c>
      <c r="AB155" s="54">
        <v>0</v>
      </c>
      <c r="AC155" s="54">
        <v>0</v>
      </c>
      <c r="AD155" s="16">
        <f t="shared" si="24"/>
        <v>0</v>
      </c>
      <c r="AE155" s="73">
        <v>0</v>
      </c>
      <c r="AF155" s="54">
        <v>0</v>
      </c>
      <c r="AG155" s="54">
        <v>0</v>
      </c>
      <c r="AH155" s="54">
        <v>0</v>
      </c>
      <c r="AI155" s="16">
        <f t="shared" si="25"/>
        <v>0</v>
      </c>
      <c r="AJ155" s="73">
        <v>0</v>
      </c>
      <c r="AK155" s="54">
        <v>0</v>
      </c>
      <c r="AL155" s="54">
        <v>0</v>
      </c>
      <c r="AM155" s="54">
        <v>0</v>
      </c>
      <c r="AN155" s="16">
        <f t="shared" si="26"/>
        <v>0</v>
      </c>
      <c r="AO155" s="73">
        <v>0</v>
      </c>
      <c r="AP155" s="54">
        <v>0</v>
      </c>
      <c r="AQ155" s="54">
        <v>0</v>
      </c>
      <c r="AR155" s="54">
        <v>0</v>
      </c>
      <c r="AS155" s="16">
        <f t="shared" si="27"/>
        <v>0</v>
      </c>
      <c r="AT155" s="73">
        <v>0</v>
      </c>
      <c r="AU155" s="54">
        <v>0</v>
      </c>
      <c r="AV155" s="54">
        <v>0</v>
      </c>
      <c r="AW155" s="54">
        <v>0</v>
      </c>
      <c r="AX155" s="16">
        <f t="shared" si="28"/>
        <v>0</v>
      </c>
      <c r="AY155" s="23">
        <f t="shared" si="29"/>
        <v>1673.8899999999999</v>
      </c>
    </row>
    <row r="156" spans="2:51" x14ac:dyDescent="0.2">
      <c r="B156" s="70" t="s">
        <v>332</v>
      </c>
      <c r="C156" s="70" t="s">
        <v>569</v>
      </c>
      <c r="D156" s="68" t="s">
        <v>15</v>
      </c>
      <c r="E156" s="69" t="s">
        <v>190</v>
      </c>
      <c r="F156" s="30">
        <v>2411.23</v>
      </c>
      <c r="G156" s="15">
        <v>1468</v>
      </c>
      <c r="H156" s="15">
        <v>0</v>
      </c>
      <c r="I156" s="15">
        <v>0</v>
      </c>
      <c r="J156" s="16">
        <f t="shared" si="20"/>
        <v>3879.23</v>
      </c>
      <c r="K156" s="73">
        <v>0</v>
      </c>
      <c r="L156" s="54">
        <v>0</v>
      </c>
      <c r="M156" s="54">
        <v>0</v>
      </c>
      <c r="N156" s="54">
        <v>0</v>
      </c>
      <c r="O156" s="16">
        <f t="shared" si="21"/>
        <v>0</v>
      </c>
      <c r="P156" s="73">
        <v>0</v>
      </c>
      <c r="Q156" s="54">
        <v>0</v>
      </c>
      <c r="R156" s="54">
        <v>0</v>
      </c>
      <c r="S156" s="54">
        <v>0</v>
      </c>
      <c r="T156" s="16">
        <f t="shared" si="22"/>
        <v>0</v>
      </c>
      <c r="U156" s="73">
        <v>0</v>
      </c>
      <c r="V156" s="54">
        <v>0</v>
      </c>
      <c r="W156" s="54">
        <v>0</v>
      </c>
      <c r="X156" s="54">
        <v>0</v>
      </c>
      <c r="Y156" s="16">
        <f t="shared" si="23"/>
        <v>0</v>
      </c>
      <c r="Z156" s="73">
        <v>0</v>
      </c>
      <c r="AA156" s="54">
        <v>0</v>
      </c>
      <c r="AB156" s="54">
        <v>0</v>
      </c>
      <c r="AC156" s="54">
        <v>0</v>
      </c>
      <c r="AD156" s="16">
        <f t="shared" si="24"/>
        <v>0</v>
      </c>
      <c r="AE156" s="73">
        <v>0</v>
      </c>
      <c r="AF156" s="54">
        <v>0</v>
      </c>
      <c r="AG156" s="54">
        <v>0</v>
      </c>
      <c r="AH156" s="54">
        <v>0</v>
      </c>
      <c r="AI156" s="16">
        <f t="shared" si="25"/>
        <v>0</v>
      </c>
      <c r="AJ156" s="73">
        <v>0</v>
      </c>
      <c r="AK156" s="54">
        <v>0</v>
      </c>
      <c r="AL156" s="54">
        <v>0</v>
      </c>
      <c r="AM156" s="54">
        <v>0</v>
      </c>
      <c r="AN156" s="16">
        <f t="shared" si="26"/>
        <v>0</v>
      </c>
      <c r="AO156" s="73">
        <v>0</v>
      </c>
      <c r="AP156" s="54">
        <v>0</v>
      </c>
      <c r="AQ156" s="54">
        <v>0</v>
      </c>
      <c r="AR156" s="54">
        <v>0</v>
      </c>
      <c r="AS156" s="16">
        <f t="shared" si="27"/>
        <v>0</v>
      </c>
      <c r="AT156" s="73">
        <v>0</v>
      </c>
      <c r="AU156" s="54">
        <v>0</v>
      </c>
      <c r="AV156" s="54">
        <v>0</v>
      </c>
      <c r="AW156" s="54">
        <v>0</v>
      </c>
      <c r="AX156" s="16">
        <f t="shared" si="28"/>
        <v>0</v>
      </c>
      <c r="AY156" s="23">
        <f t="shared" si="29"/>
        <v>3879.23</v>
      </c>
    </row>
    <row r="157" spans="2:51" x14ac:dyDescent="0.2">
      <c r="B157" s="70" t="s">
        <v>332</v>
      </c>
      <c r="C157" s="70" t="s">
        <v>570</v>
      </c>
      <c r="D157" s="68" t="s">
        <v>15</v>
      </c>
      <c r="E157" s="69" t="s">
        <v>191</v>
      </c>
      <c r="F157" s="30">
        <v>0</v>
      </c>
      <c r="G157" s="15">
        <v>0</v>
      </c>
      <c r="H157" s="15">
        <v>0</v>
      </c>
      <c r="I157" s="15">
        <v>592.33000000000004</v>
      </c>
      <c r="J157" s="16">
        <f t="shared" si="20"/>
        <v>592.33000000000004</v>
      </c>
      <c r="K157" s="73">
        <v>1245.46</v>
      </c>
      <c r="L157" s="54">
        <v>11.8</v>
      </c>
      <c r="M157" s="54">
        <v>0</v>
      </c>
      <c r="N157" s="54">
        <v>0</v>
      </c>
      <c r="O157" s="16">
        <f t="shared" si="21"/>
        <v>1257.26</v>
      </c>
      <c r="P157" s="73">
        <v>0</v>
      </c>
      <c r="Q157" s="54">
        <v>0</v>
      </c>
      <c r="R157" s="54">
        <v>0</v>
      </c>
      <c r="S157" s="54">
        <v>0</v>
      </c>
      <c r="T157" s="16">
        <f t="shared" si="22"/>
        <v>0</v>
      </c>
      <c r="U157" s="73">
        <v>0</v>
      </c>
      <c r="V157" s="54">
        <v>0</v>
      </c>
      <c r="W157" s="54">
        <v>0</v>
      </c>
      <c r="X157" s="54">
        <v>0</v>
      </c>
      <c r="Y157" s="16">
        <f t="shared" si="23"/>
        <v>0</v>
      </c>
      <c r="Z157" s="73">
        <v>0</v>
      </c>
      <c r="AA157" s="54">
        <v>0</v>
      </c>
      <c r="AB157" s="54">
        <v>0</v>
      </c>
      <c r="AC157" s="54">
        <v>0</v>
      </c>
      <c r="AD157" s="16">
        <f t="shared" si="24"/>
        <v>0</v>
      </c>
      <c r="AE157" s="73">
        <v>0</v>
      </c>
      <c r="AF157" s="54">
        <v>0</v>
      </c>
      <c r="AG157" s="54">
        <v>0</v>
      </c>
      <c r="AH157" s="54">
        <v>0</v>
      </c>
      <c r="AI157" s="16">
        <f t="shared" si="25"/>
        <v>0</v>
      </c>
      <c r="AJ157" s="73">
        <v>0</v>
      </c>
      <c r="AK157" s="54">
        <v>0</v>
      </c>
      <c r="AL157" s="54">
        <v>0</v>
      </c>
      <c r="AM157" s="54">
        <v>0</v>
      </c>
      <c r="AN157" s="16">
        <f t="shared" si="26"/>
        <v>0</v>
      </c>
      <c r="AO157" s="73">
        <v>0</v>
      </c>
      <c r="AP157" s="54">
        <v>0</v>
      </c>
      <c r="AQ157" s="54">
        <v>0</v>
      </c>
      <c r="AR157" s="54">
        <v>0</v>
      </c>
      <c r="AS157" s="16">
        <f t="shared" si="27"/>
        <v>0</v>
      </c>
      <c r="AT157" s="73">
        <v>0</v>
      </c>
      <c r="AU157" s="54">
        <v>0</v>
      </c>
      <c r="AV157" s="54">
        <v>0</v>
      </c>
      <c r="AW157" s="54">
        <v>0</v>
      </c>
      <c r="AX157" s="16">
        <f t="shared" si="28"/>
        <v>0</v>
      </c>
      <c r="AY157" s="23">
        <f t="shared" si="29"/>
        <v>1849.5900000000001</v>
      </c>
    </row>
    <row r="158" spans="2:51" x14ac:dyDescent="0.2">
      <c r="B158" s="70" t="s">
        <v>332</v>
      </c>
      <c r="C158" s="70" t="s">
        <v>426</v>
      </c>
      <c r="D158" s="68" t="s">
        <v>15</v>
      </c>
      <c r="E158" s="69" t="s">
        <v>14</v>
      </c>
      <c r="F158" s="30">
        <v>72704.55</v>
      </c>
      <c r="G158" s="15">
        <v>88968.94</v>
      </c>
      <c r="H158" s="15">
        <v>83967.82</v>
      </c>
      <c r="I158" s="15">
        <v>93708.47</v>
      </c>
      <c r="J158" s="16">
        <f t="shared" si="20"/>
        <v>339349.78</v>
      </c>
      <c r="K158" s="73">
        <v>71980.399999999994</v>
      </c>
      <c r="L158" s="54">
        <v>1589.5600000000002</v>
      </c>
      <c r="M158" s="54">
        <v>32194.990415</v>
      </c>
      <c r="N158" s="54">
        <v>58.01</v>
      </c>
      <c r="O158" s="16">
        <f t="shared" si="21"/>
        <v>105822.96041499999</v>
      </c>
      <c r="P158" s="73">
        <v>1506.52</v>
      </c>
      <c r="Q158" s="54">
        <v>0</v>
      </c>
      <c r="R158" s="54">
        <v>303.98</v>
      </c>
      <c r="S158" s="54">
        <v>68.92</v>
      </c>
      <c r="T158" s="16">
        <f t="shared" si="22"/>
        <v>1879.42</v>
      </c>
      <c r="U158" s="73">
        <v>28615.97</v>
      </c>
      <c r="V158" s="54">
        <v>11370.35</v>
      </c>
      <c r="W158" s="54">
        <v>29185.776271800001</v>
      </c>
      <c r="X158" s="54">
        <v>37468.892124999998</v>
      </c>
      <c r="Y158" s="16">
        <f t="shared" si="23"/>
        <v>106640.98839679999</v>
      </c>
      <c r="Z158" s="73">
        <v>32989.576016999999</v>
      </c>
      <c r="AA158" s="54">
        <v>20700.6279369</v>
      </c>
      <c r="AB158" s="54">
        <v>10061.9606093</v>
      </c>
      <c r="AC158" s="54">
        <v>9448.2437106640009</v>
      </c>
      <c r="AD158" s="16">
        <f t="shared" si="24"/>
        <v>73200.408273863999</v>
      </c>
      <c r="AE158" s="73">
        <v>4662.7581250000003</v>
      </c>
      <c r="AF158" s="54">
        <v>56.656995199999997</v>
      </c>
      <c r="AG158" s="54">
        <v>131.93674719999999</v>
      </c>
      <c r="AH158" s="54">
        <v>0</v>
      </c>
      <c r="AI158" s="16">
        <f t="shared" si="25"/>
        <v>4851.3518674000006</v>
      </c>
      <c r="AJ158" s="73">
        <v>0</v>
      </c>
      <c r="AK158" s="54">
        <v>697.88</v>
      </c>
      <c r="AL158" s="54">
        <v>2740.3</v>
      </c>
      <c r="AM158" s="54">
        <v>3085.4199999999996</v>
      </c>
      <c r="AN158" s="16">
        <f t="shared" si="26"/>
        <v>6523.6</v>
      </c>
      <c r="AO158" s="73">
        <v>2236.8000000000002</v>
      </c>
      <c r="AP158" s="54">
        <v>7302.69</v>
      </c>
      <c r="AQ158" s="54">
        <v>36040.990000000005</v>
      </c>
      <c r="AR158" s="54">
        <v>21502.69</v>
      </c>
      <c r="AS158" s="16">
        <f t="shared" si="27"/>
        <v>67083.17</v>
      </c>
      <c r="AT158" s="73">
        <v>13844.33</v>
      </c>
      <c r="AU158" s="54">
        <v>18185.080000000002</v>
      </c>
      <c r="AV158" s="54">
        <v>23292.14</v>
      </c>
      <c r="AW158" s="54">
        <v>21800.17</v>
      </c>
      <c r="AX158" s="16">
        <f t="shared" si="28"/>
        <v>77121.72</v>
      </c>
      <c r="AY158" s="23">
        <f t="shared" si="29"/>
        <v>782473.39895306388</v>
      </c>
    </row>
    <row r="159" spans="2:51" x14ac:dyDescent="0.2">
      <c r="B159" s="70" t="s">
        <v>332</v>
      </c>
      <c r="C159" s="70" t="s">
        <v>571</v>
      </c>
      <c r="D159" s="68" t="s">
        <v>15</v>
      </c>
      <c r="E159" s="69" t="s">
        <v>192</v>
      </c>
      <c r="F159" s="30">
        <v>312.05900000000003</v>
      </c>
      <c r="G159" s="15">
        <v>0</v>
      </c>
      <c r="H159" s="15">
        <v>0</v>
      </c>
      <c r="I159" s="15">
        <v>0</v>
      </c>
      <c r="J159" s="16">
        <f t="shared" si="20"/>
        <v>312.05900000000003</v>
      </c>
      <c r="K159" s="73">
        <v>0</v>
      </c>
      <c r="L159" s="54">
        <v>0</v>
      </c>
      <c r="M159" s="54">
        <v>0</v>
      </c>
      <c r="N159" s="54">
        <v>0</v>
      </c>
      <c r="O159" s="16">
        <f t="shared" si="21"/>
        <v>0</v>
      </c>
      <c r="P159" s="73">
        <v>0</v>
      </c>
      <c r="Q159" s="54">
        <v>0</v>
      </c>
      <c r="R159" s="54">
        <v>0</v>
      </c>
      <c r="S159" s="54">
        <v>0</v>
      </c>
      <c r="T159" s="16">
        <f t="shared" si="22"/>
        <v>0</v>
      </c>
      <c r="U159" s="73">
        <v>0</v>
      </c>
      <c r="V159" s="54">
        <v>0</v>
      </c>
      <c r="W159" s="54">
        <v>0</v>
      </c>
      <c r="X159" s="54">
        <v>0</v>
      </c>
      <c r="Y159" s="16">
        <f t="shared" si="23"/>
        <v>0</v>
      </c>
      <c r="Z159" s="73">
        <v>0</v>
      </c>
      <c r="AA159" s="54">
        <v>0</v>
      </c>
      <c r="AB159" s="54">
        <v>0</v>
      </c>
      <c r="AC159" s="54">
        <v>0</v>
      </c>
      <c r="AD159" s="16">
        <f t="shared" si="24"/>
        <v>0</v>
      </c>
      <c r="AE159" s="73">
        <v>0</v>
      </c>
      <c r="AF159" s="54">
        <v>0</v>
      </c>
      <c r="AG159" s="54">
        <v>0</v>
      </c>
      <c r="AH159" s="54">
        <v>0</v>
      </c>
      <c r="AI159" s="16">
        <f t="shared" si="25"/>
        <v>0</v>
      </c>
      <c r="AJ159" s="73">
        <v>0</v>
      </c>
      <c r="AK159" s="54">
        <v>0</v>
      </c>
      <c r="AL159" s="54">
        <v>0</v>
      </c>
      <c r="AM159" s="54">
        <v>0</v>
      </c>
      <c r="AN159" s="16">
        <f t="shared" si="26"/>
        <v>0</v>
      </c>
      <c r="AO159" s="73">
        <v>0</v>
      </c>
      <c r="AP159" s="54">
        <v>0</v>
      </c>
      <c r="AQ159" s="54">
        <v>0</v>
      </c>
      <c r="AR159" s="54">
        <v>0</v>
      </c>
      <c r="AS159" s="16">
        <f t="shared" si="27"/>
        <v>0</v>
      </c>
      <c r="AT159" s="73">
        <v>0</v>
      </c>
      <c r="AU159" s="54">
        <v>0</v>
      </c>
      <c r="AV159" s="54">
        <v>0</v>
      </c>
      <c r="AW159" s="54">
        <v>0</v>
      </c>
      <c r="AX159" s="16">
        <f t="shared" si="28"/>
        <v>0</v>
      </c>
      <c r="AY159" s="23">
        <f t="shared" si="29"/>
        <v>312.05900000000003</v>
      </c>
    </row>
    <row r="160" spans="2:51" x14ac:dyDescent="0.2">
      <c r="B160" s="70" t="s">
        <v>332</v>
      </c>
      <c r="C160" s="70" t="s">
        <v>572</v>
      </c>
      <c r="D160" s="68" t="s">
        <v>15</v>
      </c>
      <c r="E160" s="69" t="s">
        <v>193</v>
      </c>
      <c r="F160" s="30">
        <v>0</v>
      </c>
      <c r="G160" s="15">
        <v>0</v>
      </c>
      <c r="H160" s="15">
        <v>0</v>
      </c>
      <c r="I160" s="15">
        <v>0</v>
      </c>
      <c r="J160" s="16">
        <f t="shared" si="20"/>
        <v>0</v>
      </c>
      <c r="K160" s="73">
        <v>0</v>
      </c>
      <c r="L160" s="54">
        <v>0</v>
      </c>
      <c r="M160" s="54">
        <v>0</v>
      </c>
      <c r="N160" s="54">
        <v>0</v>
      </c>
      <c r="O160" s="16">
        <f t="shared" si="21"/>
        <v>0</v>
      </c>
      <c r="P160" s="73">
        <v>0</v>
      </c>
      <c r="Q160" s="54">
        <v>0</v>
      </c>
      <c r="R160" s="54">
        <v>0</v>
      </c>
      <c r="S160" s="54">
        <v>0</v>
      </c>
      <c r="T160" s="16">
        <f t="shared" si="22"/>
        <v>0</v>
      </c>
      <c r="U160" s="73">
        <v>0</v>
      </c>
      <c r="V160" s="54">
        <v>0</v>
      </c>
      <c r="W160" s="54">
        <v>0</v>
      </c>
      <c r="X160" s="54">
        <v>2950.9334469999999</v>
      </c>
      <c r="Y160" s="16">
        <f t="shared" si="23"/>
        <v>2950.9334469999999</v>
      </c>
      <c r="Z160" s="73">
        <v>0</v>
      </c>
      <c r="AA160" s="54">
        <v>0</v>
      </c>
      <c r="AB160" s="54">
        <v>0</v>
      </c>
      <c r="AC160" s="54">
        <v>0</v>
      </c>
      <c r="AD160" s="16">
        <f t="shared" si="24"/>
        <v>0</v>
      </c>
      <c r="AE160" s="73">
        <v>0</v>
      </c>
      <c r="AF160" s="54">
        <v>0</v>
      </c>
      <c r="AG160" s="54">
        <v>0</v>
      </c>
      <c r="AH160" s="54">
        <v>0</v>
      </c>
      <c r="AI160" s="16">
        <f t="shared" si="25"/>
        <v>0</v>
      </c>
      <c r="AJ160" s="73">
        <v>0</v>
      </c>
      <c r="AK160" s="54">
        <v>0</v>
      </c>
      <c r="AL160" s="54">
        <v>0</v>
      </c>
      <c r="AM160" s="54">
        <v>0</v>
      </c>
      <c r="AN160" s="16">
        <f t="shared" si="26"/>
        <v>0</v>
      </c>
      <c r="AO160" s="73">
        <v>0</v>
      </c>
      <c r="AP160" s="54">
        <v>0</v>
      </c>
      <c r="AQ160" s="54">
        <v>0</v>
      </c>
      <c r="AR160" s="54">
        <v>0</v>
      </c>
      <c r="AS160" s="16">
        <f t="shared" si="27"/>
        <v>0</v>
      </c>
      <c r="AT160" s="73">
        <v>0</v>
      </c>
      <c r="AU160" s="54">
        <v>0</v>
      </c>
      <c r="AV160" s="54">
        <v>0</v>
      </c>
      <c r="AW160" s="54">
        <v>0</v>
      </c>
      <c r="AX160" s="16">
        <f t="shared" si="28"/>
        <v>0</v>
      </c>
      <c r="AY160" s="23">
        <f t="shared" si="29"/>
        <v>2950.9334469999999</v>
      </c>
    </row>
    <row r="161" spans="2:51" x14ac:dyDescent="0.2">
      <c r="B161" s="70" t="s">
        <v>332</v>
      </c>
      <c r="C161" s="70" t="s">
        <v>427</v>
      </c>
      <c r="D161" s="68" t="s">
        <v>15</v>
      </c>
      <c r="E161" s="69" t="s">
        <v>54</v>
      </c>
      <c r="F161" s="30">
        <v>0</v>
      </c>
      <c r="G161" s="15">
        <v>0</v>
      </c>
      <c r="H161" s="15">
        <v>0</v>
      </c>
      <c r="I161" s="15">
        <v>0</v>
      </c>
      <c r="J161" s="16">
        <f t="shared" si="20"/>
        <v>0</v>
      </c>
      <c r="K161" s="73">
        <v>0</v>
      </c>
      <c r="L161" s="54">
        <v>0</v>
      </c>
      <c r="M161" s="54">
        <v>0</v>
      </c>
      <c r="N161" s="54">
        <v>0</v>
      </c>
      <c r="O161" s="16">
        <f t="shared" si="21"/>
        <v>0</v>
      </c>
      <c r="P161" s="73">
        <v>0</v>
      </c>
      <c r="Q161" s="54">
        <v>0</v>
      </c>
      <c r="R161" s="54">
        <v>0</v>
      </c>
      <c r="S161" s="54">
        <v>0</v>
      </c>
      <c r="T161" s="16">
        <f t="shared" si="22"/>
        <v>0</v>
      </c>
      <c r="U161" s="73">
        <v>9749</v>
      </c>
      <c r="V161" s="54">
        <v>1168.81</v>
      </c>
      <c r="W161" s="54">
        <v>17061.953744000002</v>
      </c>
      <c r="X161" s="54">
        <v>20441.968985900003</v>
      </c>
      <c r="Y161" s="16">
        <f t="shared" si="23"/>
        <v>48421.732729900003</v>
      </c>
      <c r="Z161" s="73">
        <v>14037.0871553</v>
      </c>
      <c r="AA161" s="54">
        <v>9187.0614382999993</v>
      </c>
      <c r="AB161" s="54">
        <v>12293.0696307</v>
      </c>
      <c r="AC161" s="54">
        <v>9197.0986568499993</v>
      </c>
      <c r="AD161" s="16">
        <f t="shared" si="24"/>
        <v>44714.31688115</v>
      </c>
      <c r="AE161" s="73">
        <v>3599.0034447999997</v>
      </c>
      <c r="AF161" s="54">
        <v>0</v>
      </c>
      <c r="AG161" s="54">
        <v>68.5043936</v>
      </c>
      <c r="AH161" s="54">
        <v>0</v>
      </c>
      <c r="AI161" s="16">
        <f t="shared" si="25"/>
        <v>3667.5078383999999</v>
      </c>
      <c r="AJ161" s="73">
        <v>0</v>
      </c>
      <c r="AK161" s="54">
        <v>0</v>
      </c>
      <c r="AL161" s="54">
        <v>0</v>
      </c>
      <c r="AM161" s="54">
        <v>40954.57</v>
      </c>
      <c r="AN161" s="16">
        <f t="shared" si="26"/>
        <v>40954.57</v>
      </c>
      <c r="AO161" s="73">
        <v>19141.27</v>
      </c>
      <c r="AP161" s="54">
        <v>12408.66</v>
      </c>
      <c r="AQ161" s="54">
        <v>0</v>
      </c>
      <c r="AR161" s="54">
        <v>20084.349999999999</v>
      </c>
      <c r="AS161" s="16">
        <f t="shared" si="27"/>
        <v>51634.28</v>
      </c>
      <c r="AT161" s="73">
        <v>12176.16</v>
      </c>
      <c r="AU161" s="54">
        <v>40681.06</v>
      </c>
      <c r="AV161" s="54">
        <v>101643.11</v>
      </c>
      <c r="AW161" s="54">
        <v>116915.88</v>
      </c>
      <c r="AX161" s="16">
        <f t="shared" si="28"/>
        <v>271416.21000000002</v>
      </c>
      <c r="AY161" s="23">
        <f t="shared" si="29"/>
        <v>460808.61744945002</v>
      </c>
    </row>
    <row r="162" spans="2:51" x14ac:dyDescent="0.2">
      <c r="B162" s="70" t="s">
        <v>332</v>
      </c>
      <c r="C162" s="70" t="s">
        <v>573</v>
      </c>
      <c r="D162" s="68" t="s">
        <v>319</v>
      </c>
      <c r="E162" s="69" t="s">
        <v>194</v>
      </c>
      <c r="F162" s="30">
        <v>2904.94</v>
      </c>
      <c r="G162" s="15">
        <v>0</v>
      </c>
      <c r="H162" s="15">
        <v>22.26</v>
      </c>
      <c r="I162" s="15">
        <v>66.760000000000005</v>
      </c>
      <c r="J162" s="16">
        <f t="shared" si="20"/>
        <v>2993.9600000000005</v>
      </c>
      <c r="K162" s="73">
        <v>0</v>
      </c>
      <c r="L162" s="54">
        <v>0</v>
      </c>
      <c r="M162" s="54">
        <v>0</v>
      </c>
      <c r="N162" s="54">
        <v>0</v>
      </c>
      <c r="O162" s="16">
        <f t="shared" si="21"/>
        <v>0</v>
      </c>
      <c r="P162" s="73">
        <v>1861.56</v>
      </c>
      <c r="Q162" s="54">
        <v>711.3</v>
      </c>
      <c r="R162" s="54">
        <v>0</v>
      </c>
      <c r="S162" s="54">
        <v>214019.11</v>
      </c>
      <c r="T162" s="16">
        <f t="shared" si="22"/>
        <v>216591.96999999997</v>
      </c>
      <c r="U162" s="73">
        <v>244866.17376999999</v>
      </c>
      <c r="V162" s="54">
        <v>514232.12589000002</v>
      </c>
      <c r="W162" s="54">
        <v>79122.106459699993</v>
      </c>
      <c r="X162" s="54">
        <v>158788.91166799999</v>
      </c>
      <c r="Y162" s="16">
        <f t="shared" si="23"/>
        <v>997009.3177877001</v>
      </c>
      <c r="Z162" s="73">
        <v>581687.28220139991</v>
      </c>
      <c r="AA162" s="54">
        <v>211412.58251899999</v>
      </c>
      <c r="AB162" s="54">
        <v>262941.25695700001</v>
      </c>
      <c r="AC162" s="54">
        <v>663852.67635999992</v>
      </c>
      <c r="AD162" s="16">
        <f t="shared" si="24"/>
        <v>1719893.7980374</v>
      </c>
      <c r="AE162" s="73">
        <v>189417.74332900002</v>
      </c>
      <c r="AF162" s="54">
        <v>81089.094698000001</v>
      </c>
      <c r="AG162" s="54">
        <v>2706.7827132000002</v>
      </c>
      <c r="AH162" s="54">
        <v>542.62</v>
      </c>
      <c r="AI162" s="16">
        <f t="shared" si="25"/>
        <v>273756.24074020004</v>
      </c>
      <c r="AJ162" s="73">
        <v>0</v>
      </c>
      <c r="AK162" s="54">
        <v>0</v>
      </c>
      <c r="AL162" s="54">
        <v>0</v>
      </c>
      <c r="AM162" s="54">
        <v>0</v>
      </c>
      <c r="AN162" s="16">
        <f t="shared" si="26"/>
        <v>0</v>
      </c>
      <c r="AO162" s="73">
        <v>0</v>
      </c>
      <c r="AP162" s="54">
        <v>0</v>
      </c>
      <c r="AQ162" s="54">
        <v>0</v>
      </c>
      <c r="AR162" s="54">
        <v>0</v>
      </c>
      <c r="AS162" s="16">
        <f t="shared" si="27"/>
        <v>0</v>
      </c>
      <c r="AT162" s="73">
        <v>0</v>
      </c>
      <c r="AU162" s="54">
        <v>0</v>
      </c>
      <c r="AV162" s="54">
        <v>0</v>
      </c>
      <c r="AW162" s="54">
        <v>0</v>
      </c>
      <c r="AX162" s="16">
        <f t="shared" si="28"/>
        <v>0</v>
      </c>
      <c r="AY162" s="23">
        <f t="shared" si="29"/>
        <v>3210245.2865653001</v>
      </c>
    </row>
    <row r="163" spans="2:51" x14ac:dyDescent="0.2">
      <c r="B163" s="70" t="s">
        <v>332</v>
      </c>
      <c r="C163" s="70" t="s">
        <v>574</v>
      </c>
      <c r="D163" s="68" t="s">
        <v>319</v>
      </c>
      <c r="E163" s="69" t="s">
        <v>195</v>
      </c>
      <c r="F163" s="30">
        <v>1185.42</v>
      </c>
      <c r="G163" s="15">
        <v>3960</v>
      </c>
      <c r="H163" s="15">
        <v>0</v>
      </c>
      <c r="I163" s="15">
        <v>0</v>
      </c>
      <c r="J163" s="16">
        <f t="shared" si="20"/>
        <v>5145.42</v>
      </c>
      <c r="K163" s="73">
        <v>0</v>
      </c>
      <c r="L163" s="54">
        <v>0</v>
      </c>
      <c r="M163" s="54">
        <v>0</v>
      </c>
      <c r="N163" s="54">
        <v>0</v>
      </c>
      <c r="O163" s="16">
        <f t="shared" si="21"/>
        <v>0</v>
      </c>
      <c r="P163" s="73">
        <v>0</v>
      </c>
      <c r="Q163" s="54">
        <v>0</v>
      </c>
      <c r="R163" s="54">
        <v>0</v>
      </c>
      <c r="S163" s="54">
        <v>0</v>
      </c>
      <c r="T163" s="16">
        <f t="shared" si="22"/>
        <v>0</v>
      </c>
      <c r="U163" s="73">
        <v>0</v>
      </c>
      <c r="V163" s="54">
        <v>0</v>
      </c>
      <c r="W163" s="54">
        <v>0</v>
      </c>
      <c r="X163" s="54">
        <v>0</v>
      </c>
      <c r="Y163" s="16">
        <f t="shared" si="23"/>
        <v>0</v>
      </c>
      <c r="Z163" s="73">
        <v>0</v>
      </c>
      <c r="AA163" s="54">
        <v>0</v>
      </c>
      <c r="AB163" s="54">
        <v>0</v>
      </c>
      <c r="AC163" s="54">
        <v>0</v>
      </c>
      <c r="AD163" s="16">
        <f t="shared" si="24"/>
        <v>0</v>
      </c>
      <c r="AE163" s="73">
        <v>0</v>
      </c>
      <c r="AF163" s="54">
        <v>0</v>
      </c>
      <c r="AG163" s="54">
        <v>0</v>
      </c>
      <c r="AH163" s="54">
        <v>0</v>
      </c>
      <c r="AI163" s="16">
        <f t="shared" si="25"/>
        <v>0</v>
      </c>
      <c r="AJ163" s="73">
        <v>0</v>
      </c>
      <c r="AK163" s="54">
        <v>0</v>
      </c>
      <c r="AL163" s="54">
        <v>0</v>
      </c>
      <c r="AM163" s="54">
        <v>0</v>
      </c>
      <c r="AN163" s="16">
        <f t="shared" si="26"/>
        <v>0</v>
      </c>
      <c r="AO163" s="73">
        <v>0</v>
      </c>
      <c r="AP163" s="54">
        <v>0</v>
      </c>
      <c r="AQ163" s="54">
        <v>0</v>
      </c>
      <c r="AR163" s="54">
        <v>0</v>
      </c>
      <c r="AS163" s="16">
        <f t="shared" si="27"/>
        <v>0</v>
      </c>
      <c r="AT163" s="73">
        <v>0</v>
      </c>
      <c r="AU163" s="54">
        <v>0</v>
      </c>
      <c r="AV163" s="54">
        <v>0</v>
      </c>
      <c r="AW163" s="54">
        <v>0</v>
      </c>
      <c r="AX163" s="16">
        <f t="shared" si="28"/>
        <v>0</v>
      </c>
      <c r="AY163" s="23">
        <f t="shared" si="29"/>
        <v>5145.42</v>
      </c>
    </row>
    <row r="164" spans="2:51" x14ac:dyDescent="0.2">
      <c r="B164" s="70" t="s">
        <v>332</v>
      </c>
      <c r="C164" s="70" t="s">
        <v>575</v>
      </c>
      <c r="D164" s="68" t="s">
        <v>319</v>
      </c>
      <c r="E164" s="69" t="s">
        <v>196</v>
      </c>
      <c r="F164" s="30">
        <v>107.61</v>
      </c>
      <c r="G164" s="15">
        <v>8144.03</v>
      </c>
      <c r="H164" s="15">
        <v>0</v>
      </c>
      <c r="I164" s="15">
        <v>18726.62</v>
      </c>
      <c r="J164" s="16">
        <f t="shared" si="20"/>
        <v>26978.26</v>
      </c>
      <c r="K164" s="73">
        <v>124684.82</v>
      </c>
      <c r="L164" s="54">
        <v>84712.33</v>
      </c>
      <c r="M164" s="54">
        <v>109551.18799999999</v>
      </c>
      <c r="N164" s="54">
        <v>238169.261229</v>
      </c>
      <c r="O164" s="16">
        <f t="shared" si="21"/>
        <v>557117.59922900004</v>
      </c>
      <c r="P164" s="73">
        <v>90472.497493000003</v>
      </c>
      <c r="Q164" s="54">
        <v>262356.65365260001</v>
      </c>
      <c r="R164" s="54">
        <v>521723.94090000005</v>
      </c>
      <c r="S164" s="54">
        <v>377203.84418299998</v>
      </c>
      <c r="T164" s="16">
        <f t="shared" si="22"/>
        <v>1251756.9362286001</v>
      </c>
      <c r="U164" s="73">
        <v>151370.16791799999</v>
      </c>
      <c r="V164" s="54">
        <v>65433.764554000001</v>
      </c>
      <c r="W164" s="54">
        <v>277829.83222500002</v>
      </c>
      <c r="X164" s="54">
        <v>75812.478499000004</v>
      </c>
      <c r="Y164" s="16">
        <f t="shared" si="23"/>
        <v>570446.243196</v>
      </c>
      <c r="Z164" s="73">
        <v>96765.207169000001</v>
      </c>
      <c r="AA164" s="54">
        <v>171910.14451399999</v>
      </c>
      <c r="AB164" s="54">
        <v>22162.120271899999</v>
      </c>
      <c r="AC164" s="54">
        <v>130438.8363137</v>
      </c>
      <c r="AD164" s="16">
        <f t="shared" si="24"/>
        <v>421276.30826859997</v>
      </c>
      <c r="AE164" s="73">
        <v>80921.787840599995</v>
      </c>
      <c r="AF164" s="54">
        <v>68582.310404000003</v>
      </c>
      <c r="AG164" s="54">
        <v>43086.329291300004</v>
      </c>
      <c r="AH164" s="54">
        <v>21205.61</v>
      </c>
      <c r="AI164" s="16">
        <f t="shared" si="25"/>
        <v>213796.03753590002</v>
      </c>
      <c r="AJ164" s="73">
        <v>7231.59</v>
      </c>
      <c r="AK164" s="54">
        <v>66392.322360000006</v>
      </c>
      <c r="AL164" s="54">
        <v>47350.48</v>
      </c>
      <c r="AM164" s="54">
        <v>94391.2</v>
      </c>
      <c r="AN164" s="16">
        <f t="shared" si="26"/>
        <v>215365.59236000001</v>
      </c>
      <c r="AO164" s="73">
        <v>58415.35</v>
      </c>
      <c r="AP164" s="54">
        <v>53356.38</v>
      </c>
      <c r="AQ164" s="54">
        <v>51169.039999999994</v>
      </c>
      <c r="AR164" s="54">
        <v>22152.329999999998</v>
      </c>
      <c r="AS164" s="16">
        <f t="shared" si="27"/>
        <v>185093.09999999998</v>
      </c>
      <c r="AT164" s="73">
        <v>14756.640000000001</v>
      </c>
      <c r="AU164" s="54">
        <v>12608.11</v>
      </c>
      <c r="AV164" s="54">
        <v>60190.7</v>
      </c>
      <c r="AW164" s="54">
        <v>82728.23</v>
      </c>
      <c r="AX164" s="16">
        <f t="shared" si="28"/>
        <v>170283.68</v>
      </c>
      <c r="AY164" s="23">
        <f t="shared" si="29"/>
        <v>3612113.7568181008</v>
      </c>
    </row>
    <row r="165" spans="2:51" x14ac:dyDescent="0.2">
      <c r="B165" s="70" t="s">
        <v>332</v>
      </c>
      <c r="C165" s="70" t="s">
        <v>576</v>
      </c>
      <c r="D165" s="68" t="s">
        <v>319</v>
      </c>
      <c r="E165" s="69" t="s">
        <v>197</v>
      </c>
      <c r="F165" s="30">
        <v>26233.335208700002</v>
      </c>
      <c r="G165" s="15">
        <v>62491.508472000001</v>
      </c>
      <c r="H165" s="15">
        <v>68682.728443999993</v>
      </c>
      <c r="I165" s="15">
        <v>76072.291439000008</v>
      </c>
      <c r="J165" s="16">
        <f t="shared" si="20"/>
        <v>233479.8635637</v>
      </c>
      <c r="K165" s="73">
        <v>62056.646822000002</v>
      </c>
      <c r="L165" s="54">
        <v>79967.786307000002</v>
      </c>
      <c r="M165" s="54">
        <v>76718.896929999988</v>
      </c>
      <c r="N165" s="54">
        <v>90409.709275000001</v>
      </c>
      <c r="O165" s="16">
        <f t="shared" si="21"/>
        <v>309153.03933399997</v>
      </c>
      <c r="P165" s="73">
        <v>48260.155191000005</v>
      </c>
      <c r="Q165" s="54">
        <v>42119.195038000005</v>
      </c>
      <c r="R165" s="54">
        <v>51835.327694</v>
      </c>
      <c r="S165" s="54">
        <v>47939.047964999998</v>
      </c>
      <c r="T165" s="16">
        <f t="shared" si="22"/>
        <v>190153.72588800002</v>
      </c>
      <c r="U165" s="73">
        <v>11220.4688262</v>
      </c>
      <c r="V165" s="54">
        <v>17820.940716900001</v>
      </c>
      <c r="W165" s="54">
        <v>20549.583790199998</v>
      </c>
      <c r="X165" s="54">
        <v>4994.9820663</v>
      </c>
      <c r="Y165" s="16">
        <f t="shared" si="23"/>
        <v>54585.9753996</v>
      </c>
      <c r="Z165" s="73">
        <v>15722.4774877</v>
      </c>
      <c r="AA165" s="54">
        <v>31938.307794599998</v>
      </c>
      <c r="AB165" s="54">
        <v>70262.793946999998</v>
      </c>
      <c r="AC165" s="54">
        <v>203933.26452500001</v>
      </c>
      <c r="AD165" s="16">
        <f t="shared" si="24"/>
        <v>321856.84375430003</v>
      </c>
      <c r="AE165" s="73">
        <v>216538.92268800002</v>
      </c>
      <c r="AF165" s="54">
        <v>476630.95464000001</v>
      </c>
      <c r="AG165" s="54">
        <v>276196.03905999998</v>
      </c>
      <c r="AH165" s="54">
        <v>522203.48000000004</v>
      </c>
      <c r="AI165" s="16">
        <f t="shared" si="25"/>
        <v>1491569.3963880001</v>
      </c>
      <c r="AJ165" s="73">
        <v>206215.82</v>
      </c>
      <c r="AK165" s="54">
        <v>15070.005000000001</v>
      </c>
      <c r="AL165" s="54">
        <v>16452.84</v>
      </c>
      <c r="AM165" s="54">
        <v>71126.950000000012</v>
      </c>
      <c r="AN165" s="16">
        <f t="shared" si="26"/>
        <v>308865.61499999999</v>
      </c>
      <c r="AO165" s="73">
        <v>137814.20000000001</v>
      </c>
      <c r="AP165" s="54">
        <v>159637.19</v>
      </c>
      <c r="AQ165" s="54">
        <v>128851.01</v>
      </c>
      <c r="AR165" s="54">
        <v>107830.05</v>
      </c>
      <c r="AS165" s="16">
        <f t="shared" si="27"/>
        <v>534132.45000000007</v>
      </c>
      <c r="AT165" s="73">
        <v>99582.290000000008</v>
      </c>
      <c r="AU165" s="54">
        <v>119544.35</v>
      </c>
      <c r="AV165" s="54">
        <v>151639.17000000001</v>
      </c>
      <c r="AW165" s="54">
        <v>180852.96</v>
      </c>
      <c r="AX165" s="16">
        <f t="shared" si="28"/>
        <v>551618.77</v>
      </c>
      <c r="AY165" s="23">
        <f t="shared" si="29"/>
        <v>3995415.6793276002</v>
      </c>
    </row>
    <row r="166" spans="2:51" x14ac:dyDescent="0.2">
      <c r="B166" s="70" t="s">
        <v>332</v>
      </c>
      <c r="C166" s="70" t="s">
        <v>577</v>
      </c>
      <c r="D166" s="68" t="s">
        <v>319</v>
      </c>
      <c r="E166" s="69" t="s">
        <v>198</v>
      </c>
      <c r="F166" s="30">
        <v>0</v>
      </c>
      <c r="G166" s="15">
        <v>0</v>
      </c>
      <c r="H166" s="15">
        <v>0</v>
      </c>
      <c r="I166" s="15">
        <v>0</v>
      </c>
      <c r="J166" s="16">
        <f t="shared" si="20"/>
        <v>0</v>
      </c>
      <c r="K166" s="73">
        <v>0</v>
      </c>
      <c r="L166" s="54">
        <v>0</v>
      </c>
      <c r="M166" s="54">
        <v>0</v>
      </c>
      <c r="N166" s="54">
        <v>0</v>
      </c>
      <c r="O166" s="16">
        <f t="shared" si="21"/>
        <v>0</v>
      </c>
      <c r="P166" s="73">
        <v>0</v>
      </c>
      <c r="Q166" s="54">
        <v>0</v>
      </c>
      <c r="R166" s="54">
        <v>38.072099999999999</v>
      </c>
      <c r="S166" s="54">
        <v>0</v>
      </c>
      <c r="T166" s="16">
        <f t="shared" si="22"/>
        <v>38.072099999999999</v>
      </c>
      <c r="U166" s="73">
        <v>0</v>
      </c>
      <c r="V166" s="54">
        <v>17690.612364000001</v>
      </c>
      <c r="W166" s="54">
        <v>0</v>
      </c>
      <c r="X166" s="54">
        <v>0</v>
      </c>
      <c r="Y166" s="16">
        <f t="shared" si="23"/>
        <v>17690.612364000001</v>
      </c>
      <c r="Z166" s="73">
        <v>0</v>
      </c>
      <c r="AA166" s="54">
        <v>0</v>
      </c>
      <c r="AB166" s="54">
        <v>0</v>
      </c>
      <c r="AC166" s="54">
        <v>0</v>
      </c>
      <c r="AD166" s="16">
        <f t="shared" si="24"/>
        <v>0</v>
      </c>
      <c r="AE166" s="73">
        <v>0</v>
      </c>
      <c r="AF166" s="54">
        <v>0</v>
      </c>
      <c r="AG166" s="54">
        <v>0</v>
      </c>
      <c r="AH166" s="54">
        <v>0</v>
      </c>
      <c r="AI166" s="16">
        <f t="shared" si="25"/>
        <v>0</v>
      </c>
      <c r="AJ166" s="73">
        <v>0</v>
      </c>
      <c r="AK166" s="54">
        <v>0</v>
      </c>
      <c r="AL166" s="54">
        <v>0</v>
      </c>
      <c r="AM166" s="54">
        <v>0</v>
      </c>
      <c r="AN166" s="16">
        <f t="shared" si="26"/>
        <v>0</v>
      </c>
      <c r="AO166" s="73">
        <v>0</v>
      </c>
      <c r="AP166" s="54">
        <v>0</v>
      </c>
      <c r="AQ166" s="54">
        <v>0</v>
      </c>
      <c r="AR166" s="54">
        <v>0</v>
      </c>
      <c r="AS166" s="16">
        <f t="shared" si="27"/>
        <v>0</v>
      </c>
      <c r="AT166" s="73">
        <v>0</v>
      </c>
      <c r="AU166" s="54">
        <v>0</v>
      </c>
      <c r="AV166" s="54">
        <v>0</v>
      </c>
      <c r="AW166" s="54">
        <v>0</v>
      </c>
      <c r="AX166" s="16">
        <f t="shared" si="28"/>
        <v>0</v>
      </c>
      <c r="AY166" s="23">
        <f t="shared" si="29"/>
        <v>17728.684464000002</v>
      </c>
    </row>
    <row r="167" spans="2:51" x14ac:dyDescent="0.2">
      <c r="B167" s="70" t="s">
        <v>332</v>
      </c>
      <c r="C167" s="70" t="s">
        <v>578</v>
      </c>
      <c r="D167" s="68" t="s">
        <v>319</v>
      </c>
      <c r="E167" s="69" t="s">
        <v>199</v>
      </c>
      <c r="F167" s="30">
        <v>0</v>
      </c>
      <c r="G167" s="15">
        <v>0</v>
      </c>
      <c r="H167" s="15">
        <v>0</v>
      </c>
      <c r="I167" s="15">
        <v>0</v>
      </c>
      <c r="J167" s="16">
        <f t="shared" si="20"/>
        <v>0</v>
      </c>
      <c r="K167" s="73">
        <v>0</v>
      </c>
      <c r="L167" s="54">
        <v>0</v>
      </c>
      <c r="M167" s="54">
        <v>0</v>
      </c>
      <c r="N167" s="54">
        <v>241.25</v>
      </c>
      <c r="O167" s="16">
        <f t="shared" si="21"/>
        <v>241.25</v>
      </c>
      <c r="P167" s="73">
        <v>0</v>
      </c>
      <c r="Q167" s="54">
        <v>0</v>
      </c>
      <c r="R167" s="54">
        <v>0</v>
      </c>
      <c r="S167" s="54">
        <v>0</v>
      </c>
      <c r="T167" s="16">
        <f t="shared" si="22"/>
        <v>0</v>
      </c>
      <c r="U167" s="73">
        <v>0</v>
      </c>
      <c r="V167" s="54">
        <v>0</v>
      </c>
      <c r="W167" s="54">
        <v>0</v>
      </c>
      <c r="X167" s="54">
        <v>0</v>
      </c>
      <c r="Y167" s="16">
        <f t="shared" si="23"/>
        <v>0</v>
      </c>
      <c r="Z167" s="73">
        <v>0</v>
      </c>
      <c r="AA167" s="54">
        <v>0</v>
      </c>
      <c r="AB167" s="54">
        <v>0</v>
      </c>
      <c r="AC167" s="54">
        <v>0</v>
      </c>
      <c r="AD167" s="16">
        <f t="shared" si="24"/>
        <v>0</v>
      </c>
      <c r="AE167" s="73">
        <v>0</v>
      </c>
      <c r="AF167" s="54">
        <v>0</v>
      </c>
      <c r="AG167" s="54">
        <v>0</v>
      </c>
      <c r="AH167" s="54">
        <v>0</v>
      </c>
      <c r="AI167" s="16">
        <f t="shared" si="25"/>
        <v>0</v>
      </c>
      <c r="AJ167" s="73">
        <v>0</v>
      </c>
      <c r="AK167" s="54">
        <v>0</v>
      </c>
      <c r="AL167" s="54">
        <v>0</v>
      </c>
      <c r="AM167" s="54">
        <v>0</v>
      </c>
      <c r="AN167" s="16">
        <f t="shared" si="26"/>
        <v>0</v>
      </c>
      <c r="AO167" s="73">
        <v>0</v>
      </c>
      <c r="AP167" s="54">
        <v>0</v>
      </c>
      <c r="AQ167" s="54">
        <v>0</v>
      </c>
      <c r="AR167" s="54">
        <v>0</v>
      </c>
      <c r="AS167" s="16">
        <f t="shared" si="27"/>
        <v>0</v>
      </c>
      <c r="AT167" s="73">
        <v>0</v>
      </c>
      <c r="AU167" s="54">
        <v>0</v>
      </c>
      <c r="AV167" s="54">
        <v>0</v>
      </c>
      <c r="AW167" s="54">
        <v>0</v>
      </c>
      <c r="AX167" s="16">
        <f t="shared" si="28"/>
        <v>0</v>
      </c>
      <c r="AY167" s="23">
        <f t="shared" si="29"/>
        <v>241.25</v>
      </c>
    </row>
    <row r="168" spans="2:51" x14ac:dyDescent="0.2">
      <c r="B168" s="70" t="s">
        <v>332</v>
      </c>
      <c r="C168" s="70" t="s">
        <v>579</v>
      </c>
      <c r="D168" s="68" t="s">
        <v>319</v>
      </c>
      <c r="E168" s="69" t="s">
        <v>200</v>
      </c>
      <c r="F168" s="30">
        <v>45390.752710999994</v>
      </c>
      <c r="G168" s="15">
        <v>96423.47937299998</v>
      </c>
      <c r="H168" s="15">
        <v>102190.67000000001</v>
      </c>
      <c r="I168" s="15">
        <v>94194.751759999999</v>
      </c>
      <c r="J168" s="16">
        <f t="shared" si="20"/>
        <v>338199.65384399996</v>
      </c>
      <c r="K168" s="73">
        <v>38530.253567</v>
      </c>
      <c r="L168" s="54">
        <v>0</v>
      </c>
      <c r="M168" s="54">
        <v>0</v>
      </c>
      <c r="N168" s="54">
        <v>166576.71</v>
      </c>
      <c r="O168" s="16">
        <f t="shared" si="21"/>
        <v>205106.963567</v>
      </c>
      <c r="P168" s="73">
        <v>0</v>
      </c>
      <c r="Q168" s="54">
        <v>0</v>
      </c>
      <c r="R168" s="54">
        <v>0</v>
      </c>
      <c r="S168" s="54">
        <v>74533</v>
      </c>
      <c r="T168" s="16">
        <f t="shared" si="22"/>
        <v>74533</v>
      </c>
      <c r="U168" s="73">
        <v>10136.97350011</v>
      </c>
      <c r="V168" s="54">
        <v>39942.1853539</v>
      </c>
      <c r="W168" s="54">
        <v>101272.08560200001</v>
      </c>
      <c r="X168" s="54">
        <v>121446.200919</v>
      </c>
      <c r="Y168" s="16">
        <f t="shared" si="23"/>
        <v>272797.44537501002</v>
      </c>
      <c r="Z168" s="73">
        <v>59837.485364000007</v>
      </c>
      <c r="AA168" s="54">
        <v>72725.152077000006</v>
      </c>
      <c r="AB168" s="54">
        <v>140966.53049</v>
      </c>
      <c r="AC168" s="54">
        <v>151470.08484700002</v>
      </c>
      <c r="AD168" s="16">
        <f t="shared" si="24"/>
        <v>424999.25277800002</v>
      </c>
      <c r="AE168" s="73">
        <v>19973.669710800001</v>
      </c>
      <c r="AF168" s="54">
        <v>17754.047266500002</v>
      </c>
      <c r="AG168" s="54">
        <v>24258.4549071</v>
      </c>
      <c r="AH168" s="54">
        <v>54015.93</v>
      </c>
      <c r="AI168" s="16">
        <f t="shared" si="25"/>
        <v>116002.10188440001</v>
      </c>
      <c r="AJ168" s="73">
        <v>825.72</v>
      </c>
      <c r="AK168" s="54">
        <v>5944.5904119999996</v>
      </c>
      <c r="AL168" s="54">
        <v>10172.880000000001</v>
      </c>
      <c r="AM168" s="54">
        <v>12891.02</v>
      </c>
      <c r="AN168" s="16">
        <f t="shared" si="26"/>
        <v>29834.210412</v>
      </c>
      <c r="AO168" s="73">
        <v>5747.75</v>
      </c>
      <c r="AP168" s="54">
        <v>11266.81</v>
      </c>
      <c r="AQ168" s="54">
        <v>16171.35</v>
      </c>
      <c r="AR168" s="54">
        <v>11953.93</v>
      </c>
      <c r="AS168" s="16">
        <f t="shared" si="27"/>
        <v>45139.839999999997</v>
      </c>
      <c r="AT168" s="73">
        <v>2506.25</v>
      </c>
      <c r="AU168" s="54">
        <v>9941.02</v>
      </c>
      <c r="AV168" s="54">
        <v>22019.94</v>
      </c>
      <c r="AW168" s="54">
        <v>50624.62</v>
      </c>
      <c r="AX168" s="16">
        <f t="shared" si="28"/>
        <v>85091.83</v>
      </c>
      <c r="AY168" s="23">
        <f t="shared" si="29"/>
        <v>1591704.2978604103</v>
      </c>
    </row>
    <row r="169" spans="2:51" x14ac:dyDescent="0.2">
      <c r="B169" s="70" t="s">
        <v>332</v>
      </c>
      <c r="C169" s="70" t="s">
        <v>580</v>
      </c>
      <c r="D169" s="68" t="s">
        <v>319</v>
      </c>
      <c r="E169" s="69" t="s">
        <v>201</v>
      </c>
      <c r="F169" s="30">
        <v>229876.849154</v>
      </c>
      <c r="G169" s="15">
        <v>286519.280195</v>
      </c>
      <c r="H169" s="15">
        <v>157511.22723000002</v>
      </c>
      <c r="I169" s="15">
        <v>300272.359046</v>
      </c>
      <c r="J169" s="16">
        <f t="shared" si="20"/>
        <v>974179.71562499995</v>
      </c>
      <c r="K169" s="73">
        <v>193281.06696700002</v>
      </c>
      <c r="L169" s="54">
        <v>472577.78382299998</v>
      </c>
      <c r="M169" s="54">
        <v>415638.13190000004</v>
      </c>
      <c r="N169" s="54">
        <v>270230.29411100002</v>
      </c>
      <c r="O169" s="16">
        <f t="shared" si="21"/>
        <v>1351727.2768009999</v>
      </c>
      <c r="P169" s="73">
        <v>242057.309274</v>
      </c>
      <c r="Q169" s="54">
        <v>448243.13157000003</v>
      </c>
      <c r="R169" s="54">
        <v>421286.17174999998</v>
      </c>
      <c r="S169" s="54">
        <v>356306.62465999997</v>
      </c>
      <c r="T169" s="16">
        <f t="shared" si="22"/>
        <v>1467893.237254</v>
      </c>
      <c r="U169" s="73">
        <v>26201.295840099996</v>
      </c>
      <c r="V169" s="54">
        <v>128885.38983299999</v>
      </c>
      <c r="W169" s="54">
        <v>171640.526136</v>
      </c>
      <c r="X169" s="54">
        <v>116342.189933</v>
      </c>
      <c r="Y169" s="16">
        <f t="shared" si="23"/>
        <v>443069.40174210002</v>
      </c>
      <c r="Z169" s="73">
        <v>118122.75409</v>
      </c>
      <c r="AA169" s="54">
        <v>193380.74344499997</v>
      </c>
      <c r="AB169" s="54">
        <v>360638.94459000003</v>
      </c>
      <c r="AC169" s="54">
        <v>387889.366453</v>
      </c>
      <c r="AD169" s="16">
        <f t="shared" si="24"/>
        <v>1060031.8085779999</v>
      </c>
      <c r="AE169" s="73">
        <v>328367.600821</v>
      </c>
      <c r="AF169" s="54">
        <v>344875.09937900002</v>
      </c>
      <c r="AG169" s="54">
        <v>240168.25073000003</v>
      </c>
      <c r="AH169" s="54">
        <v>351067.56</v>
      </c>
      <c r="AI169" s="16">
        <f t="shared" si="25"/>
        <v>1264478.5109300001</v>
      </c>
      <c r="AJ169" s="73">
        <v>77146.720000000001</v>
      </c>
      <c r="AK169" s="54">
        <v>173431.281789</v>
      </c>
      <c r="AL169" s="54">
        <v>191477.63</v>
      </c>
      <c r="AM169" s="54">
        <v>244497.2</v>
      </c>
      <c r="AN169" s="16">
        <f t="shared" si="26"/>
        <v>686552.83178899996</v>
      </c>
      <c r="AO169" s="73">
        <v>196295.75</v>
      </c>
      <c r="AP169" s="54">
        <v>175840.06</v>
      </c>
      <c r="AQ169" s="54">
        <v>195481.92</v>
      </c>
      <c r="AR169" s="54">
        <v>194861.31</v>
      </c>
      <c r="AS169" s="16">
        <f t="shared" si="27"/>
        <v>762479.04</v>
      </c>
      <c r="AT169" s="73">
        <v>139493.94</v>
      </c>
      <c r="AU169" s="54">
        <v>154490.54999999999</v>
      </c>
      <c r="AV169" s="54">
        <v>215603.71</v>
      </c>
      <c r="AW169" s="54">
        <v>166125.12</v>
      </c>
      <c r="AX169" s="16">
        <f t="shared" si="28"/>
        <v>675713.32</v>
      </c>
      <c r="AY169" s="23">
        <f t="shared" si="29"/>
        <v>8686125.1427190993</v>
      </c>
    </row>
    <row r="170" spans="2:51" x14ac:dyDescent="0.2">
      <c r="B170" s="70" t="s">
        <v>332</v>
      </c>
      <c r="C170" s="70" t="s">
        <v>581</v>
      </c>
      <c r="D170" s="68" t="s">
        <v>319</v>
      </c>
      <c r="E170" s="69" t="s">
        <v>202</v>
      </c>
      <c r="F170" s="30">
        <v>372428.19087400002</v>
      </c>
      <c r="G170" s="15">
        <v>448227.42537399998</v>
      </c>
      <c r="H170" s="15">
        <v>361164.64584000001</v>
      </c>
      <c r="I170" s="15">
        <v>385848.18747</v>
      </c>
      <c r="J170" s="16">
        <f t="shared" si="20"/>
        <v>1567668.4495579998</v>
      </c>
      <c r="K170" s="73">
        <v>225131.07498100001</v>
      </c>
      <c r="L170" s="54">
        <v>177771.66434700001</v>
      </c>
      <c r="M170" s="54">
        <v>142533.82685000001</v>
      </c>
      <c r="N170" s="54">
        <v>292417.59256199998</v>
      </c>
      <c r="O170" s="16">
        <f t="shared" si="21"/>
        <v>837854.1587400001</v>
      </c>
      <c r="P170" s="73">
        <v>127369.20753500001</v>
      </c>
      <c r="Q170" s="54">
        <v>200195.23183899999</v>
      </c>
      <c r="R170" s="54">
        <v>143562.69767699999</v>
      </c>
      <c r="S170" s="54">
        <v>180787.240227</v>
      </c>
      <c r="T170" s="16">
        <f t="shared" si="22"/>
        <v>651914.377278</v>
      </c>
      <c r="U170" s="73">
        <v>44346.025511899999</v>
      </c>
      <c r="V170" s="54">
        <v>202322.93169689999</v>
      </c>
      <c r="W170" s="54">
        <v>112210.88894800001</v>
      </c>
      <c r="X170" s="54">
        <v>263279.40780699998</v>
      </c>
      <c r="Y170" s="16">
        <f t="shared" si="23"/>
        <v>622159.25396379991</v>
      </c>
      <c r="Z170" s="73">
        <v>130899.81451099999</v>
      </c>
      <c r="AA170" s="54">
        <v>112325.66858900001</v>
      </c>
      <c r="AB170" s="54">
        <v>4508.0703234000002</v>
      </c>
      <c r="AC170" s="54">
        <v>7899.1550284999994</v>
      </c>
      <c r="AD170" s="16">
        <f t="shared" si="24"/>
        <v>255632.70845190002</v>
      </c>
      <c r="AE170" s="73">
        <v>3933.1351301999998</v>
      </c>
      <c r="AF170" s="54">
        <v>4323.6129489000004</v>
      </c>
      <c r="AG170" s="54">
        <v>2341.3529578000002</v>
      </c>
      <c r="AH170" s="54">
        <v>5398.2099999999991</v>
      </c>
      <c r="AI170" s="16">
        <f t="shared" si="25"/>
        <v>15996.311036899999</v>
      </c>
      <c r="AJ170" s="73">
        <v>2289.4700000000003</v>
      </c>
      <c r="AK170" s="54">
        <v>6877.7004900000002</v>
      </c>
      <c r="AL170" s="54">
        <v>66329.53</v>
      </c>
      <c r="AM170" s="54">
        <v>111285.18</v>
      </c>
      <c r="AN170" s="16">
        <f t="shared" si="26"/>
        <v>186781.88049000001</v>
      </c>
      <c r="AO170" s="73">
        <v>93805.78</v>
      </c>
      <c r="AP170" s="54">
        <v>168039.49</v>
      </c>
      <c r="AQ170" s="54">
        <v>183875.5</v>
      </c>
      <c r="AR170" s="54">
        <v>193723.78</v>
      </c>
      <c r="AS170" s="16">
        <f t="shared" si="27"/>
        <v>639444.55000000005</v>
      </c>
      <c r="AT170" s="73">
        <v>159286.01999999999</v>
      </c>
      <c r="AU170" s="54">
        <v>178519.96</v>
      </c>
      <c r="AV170" s="54">
        <v>313743.24</v>
      </c>
      <c r="AW170" s="54">
        <v>401236.62</v>
      </c>
      <c r="AX170" s="16">
        <f t="shared" si="28"/>
        <v>1052785.8399999999</v>
      </c>
      <c r="AY170" s="23">
        <f t="shared" si="29"/>
        <v>5830237.5295186006</v>
      </c>
    </row>
    <row r="171" spans="2:51" x14ac:dyDescent="0.2">
      <c r="B171" s="70" t="s">
        <v>332</v>
      </c>
      <c r="C171" s="70" t="s">
        <v>582</v>
      </c>
      <c r="D171" s="68" t="s">
        <v>319</v>
      </c>
      <c r="E171" s="69" t="s">
        <v>203</v>
      </c>
      <c r="F171" s="30">
        <v>0</v>
      </c>
      <c r="G171" s="15">
        <v>0</v>
      </c>
      <c r="H171" s="15">
        <v>0</v>
      </c>
      <c r="I171" s="15">
        <v>62062.374000000003</v>
      </c>
      <c r="J171" s="16">
        <f t="shared" si="20"/>
        <v>62062.374000000003</v>
      </c>
      <c r="K171" s="73">
        <v>6.24</v>
      </c>
      <c r="L171" s="54">
        <v>0</v>
      </c>
      <c r="M171" s="54">
        <v>37767.002</v>
      </c>
      <c r="N171" s="54">
        <v>10179</v>
      </c>
      <c r="O171" s="16">
        <f t="shared" si="21"/>
        <v>47952.241999999998</v>
      </c>
      <c r="P171" s="73">
        <v>0</v>
      </c>
      <c r="Q171" s="54">
        <v>60587.88</v>
      </c>
      <c r="R171" s="54">
        <v>0</v>
      </c>
      <c r="S171" s="54">
        <v>526529.58674000006</v>
      </c>
      <c r="T171" s="16">
        <f t="shared" si="22"/>
        <v>587117.46674000006</v>
      </c>
      <c r="U171" s="73">
        <v>0</v>
      </c>
      <c r="V171" s="54">
        <v>75006.445999999996</v>
      </c>
      <c r="W171" s="54">
        <v>61.713500494000002</v>
      </c>
      <c r="X171" s="54">
        <v>210507.37</v>
      </c>
      <c r="Y171" s="16">
        <f t="shared" si="23"/>
        <v>285575.52950049401</v>
      </c>
      <c r="Z171" s="73">
        <v>0</v>
      </c>
      <c r="AA171" s="54">
        <v>170668.41399999999</v>
      </c>
      <c r="AB171" s="54">
        <v>0</v>
      </c>
      <c r="AC171" s="54">
        <v>114049.15</v>
      </c>
      <c r="AD171" s="16">
        <f t="shared" si="24"/>
        <v>284717.56400000001</v>
      </c>
      <c r="AE171" s="73">
        <v>0</v>
      </c>
      <c r="AF171" s="54">
        <v>0</v>
      </c>
      <c r="AG171" s="54">
        <v>102861.175</v>
      </c>
      <c r="AH171" s="54">
        <v>0</v>
      </c>
      <c r="AI171" s="16">
        <f t="shared" si="25"/>
        <v>102861.175</v>
      </c>
      <c r="AJ171" s="73">
        <v>0</v>
      </c>
      <c r="AK171" s="54">
        <v>165276.03</v>
      </c>
      <c r="AL171" s="54">
        <v>0</v>
      </c>
      <c r="AM171" s="54">
        <v>173090.4</v>
      </c>
      <c r="AN171" s="16">
        <f t="shared" si="26"/>
        <v>338366.43</v>
      </c>
      <c r="AO171" s="73">
        <v>0</v>
      </c>
      <c r="AP171" s="54">
        <v>0</v>
      </c>
      <c r="AQ171" s="54">
        <v>0</v>
      </c>
      <c r="AR171" s="54">
        <v>243418.4</v>
      </c>
      <c r="AS171" s="16">
        <f t="shared" si="27"/>
        <v>243418.4</v>
      </c>
      <c r="AT171" s="73">
        <v>0</v>
      </c>
      <c r="AU171" s="54">
        <v>0</v>
      </c>
      <c r="AV171" s="54">
        <v>55959.68</v>
      </c>
      <c r="AW171" s="54">
        <v>0</v>
      </c>
      <c r="AX171" s="16">
        <f t="shared" si="28"/>
        <v>55959.68</v>
      </c>
      <c r="AY171" s="23">
        <f t="shared" si="29"/>
        <v>2008030.8612404938</v>
      </c>
    </row>
    <row r="172" spans="2:51" x14ac:dyDescent="0.2">
      <c r="B172" s="70" t="s">
        <v>332</v>
      </c>
      <c r="C172" s="70" t="s">
        <v>583</v>
      </c>
      <c r="D172" s="68" t="s">
        <v>319</v>
      </c>
      <c r="E172" s="69" t="s">
        <v>204</v>
      </c>
      <c r="F172" s="30">
        <v>223620.444609</v>
      </c>
      <c r="G172" s="15">
        <v>687746.37132999999</v>
      </c>
      <c r="H172" s="15">
        <v>793043.12188999995</v>
      </c>
      <c r="I172" s="15">
        <v>693074.33832999994</v>
      </c>
      <c r="J172" s="16">
        <f t="shared" si="20"/>
        <v>2397484.2761589997</v>
      </c>
      <c r="K172" s="73">
        <v>551266.39244999993</v>
      </c>
      <c r="L172" s="54">
        <v>917653.53735999996</v>
      </c>
      <c r="M172" s="54">
        <v>909931.90438999992</v>
      </c>
      <c r="N172" s="54">
        <v>651355.23155000003</v>
      </c>
      <c r="O172" s="16">
        <f t="shared" si="21"/>
        <v>3030207.0657500001</v>
      </c>
      <c r="P172" s="73">
        <v>461037.73664000002</v>
      </c>
      <c r="Q172" s="54">
        <v>370169.42010900006</v>
      </c>
      <c r="R172" s="54">
        <v>326163.51672800002</v>
      </c>
      <c r="S172" s="54">
        <v>1068379.4116700001</v>
      </c>
      <c r="T172" s="16">
        <f t="shared" si="22"/>
        <v>2225750.0851469999</v>
      </c>
      <c r="U172" s="73">
        <v>717655.88153000001</v>
      </c>
      <c r="V172" s="54">
        <v>1170076.76281</v>
      </c>
      <c r="W172" s="54">
        <v>1097070.8138600001</v>
      </c>
      <c r="X172" s="54">
        <v>564904.176263</v>
      </c>
      <c r="Y172" s="16">
        <f t="shared" si="23"/>
        <v>3549707.6344630001</v>
      </c>
      <c r="Z172" s="73">
        <v>676992.49907000002</v>
      </c>
      <c r="AA172" s="54">
        <v>779069.06492999999</v>
      </c>
      <c r="AB172" s="54">
        <v>629952.17304999998</v>
      </c>
      <c r="AC172" s="54">
        <v>728953.52506000001</v>
      </c>
      <c r="AD172" s="16">
        <f t="shared" si="24"/>
        <v>2814967.26211</v>
      </c>
      <c r="AE172" s="73">
        <v>615424.46519000002</v>
      </c>
      <c r="AF172" s="54">
        <v>1216069.1867200001</v>
      </c>
      <c r="AG172" s="54">
        <v>309463.23630899994</v>
      </c>
      <c r="AH172" s="54">
        <v>896877.32999999984</v>
      </c>
      <c r="AI172" s="16">
        <f t="shared" si="25"/>
        <v>3037834.2182189999</v>
      </c>
      <c r="AJ172" s="73">
        <v>76282.400000000009</v>
      </c>
      <c r="AK172" s="54">
        <v>487344.54504999996</v>
      </c>
      <c r="AL172" s="54">
        <v>360059.08999999997</v>
      </c>
      <c r="AM172" s="54">
        <v>308605.08999999997</v>
      </c>
      <c r="AN172" s="16">
        <f t="shared" si="26"/>
        <v>1232291.1250499999</v>
      </c>
      <c r="AO172" s="73">
        <v>98377.67</v>
      </c>
      <c r="AP172" s="54">
        <v>180634.78</v>
      </c>
      <c r="AQ172" s="54">
        <v>158116.97</v>
      </c>
      <c r="AR172" s="54">
        <v>146411.96000000002</v>
      </c>
      <c r="AS172" s="16">
        <f t="shared" si="27"/>
        <v>583541.38000000012</v>
      </c>
      <c r="AT172" s="73">
        <v>137792.24</v>
      </c>
      <c r="AU172" s="54">
        <v>174319.94</v>
      </c>
      <c r="AV172" s="54">
        <v>316213.95</v>
      </c>
      <c r="AW172" s="54">
        <v>322692.21999999997</v>
      </c>
      <c r="AX172" s="16">
        <f t="shared" si="28"/>
        <v>951018.35</v>
      </c>
      <c r="AY172" s="23">
        <f t="shared" si="29"/>
        <v>19822801.396898001</v>
      </c>
    </row>
    <row r="173" spans="2:51" x14ac:dyDescent="0.2">
      <c r="B173" s="70" t="s">
        <v>332</v>
      </c>
      <c r="C173" s="70" t="s">
        <v>584</v>
      </c>
      <c r="D173" s="68" t="s">
        <v>319</v>
      </c>
      <c r="E173" s="69" t="s">
        <v>205</v>
      </c>
      <c r="F173" s="30">
        <v>42581.453228400002</v>
      </c>
      <c r="G173" s="15">
        <v>55373.401832999996</v>
      </c>
      <c r="H173" s="15">
        <v>49167.050773399998</v>
      </c>
      <c r="I173" s="15">
        <v>65296.773584000002</v>
      </c>
      <c r="J173" s="16">
        <f t="shared" si="20"/>
        <v>212418.67941879999</v>
      </c>
      <c r="K173" s="73">
        <v>58256.288461999997</v>
      </c>
      <c r="L173" s="54">
        <v>35359.133270999999</v>
      </c>
      <c r="M173" s="54">
        <v>72120.265272999997</v>
      </c>
      <c r="N173" s="54">
        <v>84966.120628000004</v>
      </c>
      <c r="O173" s="16">
        <f t="shared" si="21"/>
        <v>250701.807634</v>
      </c>
      <c r="P173" s="73">
        <v>63803.907839</v>
      </c>
      <c r="Q173" s="54">
        <v>103727.457438</v>
      </c>
      <c r="R173" s="54">
        <v>324775.54486699996</v>
      </c>
      <c r="S173" s="54">
        <v>346778.55412400002</v>
      </c>
      <c r="T173" s="16">
        <f t="shared" si="22"/>
        <v>839085.46426799998</v>
      </c>
      <c r="U173" s="73">
        <v>357461.18770000001</v>
      </c>
      <c r="V173" s="54">
        <v>415305.89236</v>
      </c>
      <c r="W173" s="54">
        <v>163594.252733</v>
      </c>
      <c r="X173" s="54">
        <v>193284.14017600002</v>
      </c>
      <c r="Y173" s="16">
        <f t="shared" si="23"/>
        <v>1129645.472969</v>
      </c>
      <c r="Z173" s="73">
        <v>694527.93015000003</v>
      </c>
      <c r="AA173" s="54">
        <v>162289.2258895</v>
      </c>
      <c r="AB173" s="54">
        <v>82346.236309</v>
      </c>
      <c r="AC173" s="54">
        <v>63083.108509600002</v>
      </c>
      <c r="AD173" s="16">
        <f t="shared" si="24"/>
        <v>1002246.5008581</v>
      </c>
      <c r="AE173" s="73">
        <v>82655.542587899996</v>
      </c>
      <c r="AF173" s="54">
        <v>79559.856639000005</v>
      </c>
      <c r="AG173" s="54">
        <v>54752.818742000003</v>
      </c>
      <c r="AH173" s="54">
        <v>13121.98</v>
      </c>
      <c r="AI173" s="16">
        <f t="shared" si="25"/>
        <v>230090.19796890003</v>
      </c>
      <c r="AJ173" s="73">
        <v>3702.86</v>
      </c>
      <c r="AK173" s="54">
        <v>73504.673324299991</v>
      </c>
      <c r="AL173" s="54">
        <v>85045.91</v>
      </c>
      <c r="AM173" s="54">
        <v>57295.34</v>
      </c>
      <c r="AN173" s="16">
        <f t="shared" si="26"/>
        <v>219548.78332429999</v>
      </c>
      <c r="AO173" s="73">
        <v>58404.48000000001</v>
      </c>
      <c r="AP173" s="54">
        <v>82191.320000000007</v>
      </c>
      <c r="AQ173" s="54">
        <v>58844.92</v>
      </c>
      <c r="AR173" s="54">
        <v>16868.28</v>
      </c>
      <c r="AS173" s="16">
        <f t="shared" si="27"/>
        <v>216309.00000000003</v>
      </c>
      <c r="AT173" s="73">
        <v>17801.62</v>
      </c>
      <c r="AU173" s="54">
        <v>20203.169999999998</v>
      </c>
      <c r="AV173" s="54">
        <v>71422.44</v>
      </c>
      <c r="AW173" s="54">
        <v>174960.68</v>
      </c>
      <c r="AX173" s="16">
        <f t="shared" si="28"/>
        <v>284387.90999999997</v>
      </c>
      <c r="AY173" s="23">
        <f t="shared" si="29"/>
        <v>4384433.8164411001</v>
      </c>
    </row>
    <row r="174" spans="2:51" x14ac:dyDescent="0.2">
      <c r="B174" s="70" t="s">
        <v>332</v>
      </c>
      <c r="C174" s="70" t="s">
        <v>585</v>
      </c>
      <c r="D174" s="68" t="s">
        <v>319</v>
      </c>
      <c r="E174" s="69" t="s">
        <v>206</v>
      </c>
      <c r="F174" s="30">
        <v>355189.81208</v>
      </c>
      <c r="G174" s="15">
        <v>144575.97452600001</v>
      </c>
      <c r="H174" s="15">
        <v>73983.434510999999</v>
      </c>
      <c r="I174" s="15">
        <v>89785.880245999986</v>
      </c>
      <c r="J174" s="16">
        <f t="shared" si="20"/>
        <v>663535.10136300011</v>
      </c>
      <c r="K174" s="73">
        <v>86499.443809999997</v>
      </c>
      <c r="L174" s="54">
        <v>73366.82389</v>
      </c>
      <c r="M174" s="54">
        <v>57978.646016400002</v>
      </c>
      <c r="N174" s="54">
        <v>104845.314889</v>
      </c>
      <c r="O174" s="16">
        <f t="shared" si="21"/>
        <v>322690.22860539996</v>
      </c>
      <c r="P174" s="73">
        <v>63689.580291000006</v>
      </c>
      <c r="Q174" s="54">
        <v>64545.856132999994</v>
      </c>
      <c r="R174" s="54">
        <v>56965.880816999997</v>
      </c>
      <c r="S174" s="54">
        <v>110459.713126</v>
      </c>
      <c r="T174" s="16">
        <f t="shared" si="22"/>
        <v>295661.03036700003</v>
      </c>
      <c r="U174" s="73">
        <v>30811.834866999998</v>
      </c>
      <c r="V174" s="54">
        <v>89845.921910000005</v>
      </c>
      <c r="W174" s="54">
        <v>69177.446809000001</v>
      </c>
      <c r="X174" s="54">
        <v>256423.75549799998</v>
      </c>
      <c r="Y174" s="16">
        <f t="shared" si="23"/>
        <v>446258.95908399997</v>
      </c>
      <c r="Z174" s="73">
        <v>175560.41946800001</v>
      </c>
      <c r="AA174" s="54">
        <v>179513.922747</v>
      </c>
      <c r="AB174" s="54">
        <v>93850.730268999992</v>
      </c>
      <c r="AC174" s="54">
        <v>81671.418567000001</v>
      </c>
      <c r="AD174" s="16">
        <f t="shared" si="24"/>
        <v>530596.49105099996</v>
      </c>
      <c r="AE174" s="73">
        <v>41776.813397999998</v>
      </c>
      <c r="AF174" s="54">
        <v>30986.529716699999</v>
      </c>
      <c r="AG174" s="54">
        <v>34138.807363399996</v>
      </c>
      <c r="AH174" s="54">
        <v>58102.290000000008</v>
      </c>
      <c r="AI174" s="16">
        <f t="shared" si="25"/>
        <v>165004.4404781</v>
      </c>
      <c r="AJ174" s="73">
        <v>17347.8</v>
      </c>
      <c r="AK174" s="54">
        <v>82515.657267000002</v>
      </c>
      <c r="AL174" s="54">
        <v>67626.820000000007</v>
      </c>
      <c r="AM174" s="54">
        <v>39764.43</v>
      </c>
      <c r="AN174" s="16">
        <f t="shared" si="26"/>
        <v>207254.70726699999</v>
      </c>
      <c r="AO174" s="73">
        <v>36288.93</v>
      </c>
      <c r="AP174" s="54">
        <v>30670.61</v>
      </c>
      <c r="AQ174" s="54">
        <v>30346.27</v>
      </c>
      <c r="AR174" s="54">
        <v>20726.350000000002</v>
      </c>
      <c r="AS174" s="16">
        <f t="shared" si="27"/>
        <v>118032.16000000002</v>
      </c>
      <c r="AT174" s="73">
        <v>26287.93</v>
      </c>
      <c r="AU174" s="54">
        <v>38811.620000000003</v>
      </c>
      <c r="AV174" s="54">
        <v>91999.659999999989</v>
      </c>
      <c r="AW174" s="54">
        <v>47343.45</v>
      </c>
      <c r="AX174" s="16">
        <f t="shared" si="28"/>
        <v>204442.65999999997</v>
      </c>
      <c r="AY174" s="23">
        <f t="shared" si="29"/>
        <v>2953475.7782155001</v>
      </c>
    </row>
    <row r="175" spans="2:51" x14ac:dyDescent="0.2">
      <c r="B175" s="70" t="s">
        <v>332</v>
      </c>
      <c r="C175" s="70" t="s">
        <v>586</v>
      </c>
      <c r="D175" s="68" t="s">
        <v>319</v>
      </c>
      <c r="E175" s="69" t="s">
        <v>207</v>
      </c>
      <c r="F175" s="30">
        <v>0</v>
      </c>
      <c r="G175" s="15">
        <v>0</v>
      </c>
      <c r="H175" s="15">
        <v>0</v>
      </c>
      <c r="I175" s="15">
        <v>999414.52</v>
      </c>
      <c r="J175" s="16">
        <f t="shared" si="20"/>
        <v>999414.52</v>
      </c>
      <c r="K175" s="73">
        <v>344107.315</v>
      </c>
      <c r="L175" s="54">
        <v>1058.2</v>
      </c>
      <c r="M175" s="54">
        <v>0</v>
      </c>
      <c r="N175" s="54">
        <v>0</v>
      </c>
      <c r="O175" s="16">
        <f t="shared" si="21"/>
        <v>345165.51500000001</v>
      </c>
      <c r="P175" s="73">
        <v>0</v>
      </c>
      <c r="Q175" s="54">
        <v>0</v>
      </c>
      <c r="R175" s="54">
        <v>0</v>
      </c>
      <c r="S175" s="54">
        <v>0</v>
      </c>
      <c r="T175" s="16">
        <f t="shared" si="22"/>
        <v>0</v>
      </c>
      <c r="U175" s="73">
        <v>0</v>
      </c>
      <c r="V175" s="54">
        <v>2574.3587699999998</v>
      </c>
      <c r="W175" s="54">
        <v>2252.2645600000001</v>
      </c>
      <c r="X175" s="54">
        <v>2148.340424</v>
      </c>
      <c r="Y175" s="16">
        <f t="shared" si="23"/>
        <v>6974.9637540000003</v>
      </c>
      <c r="Z175" s="73">
        <v>794.51420286000007</v>
      </c>
      <c r="AA175" s="54">
        <v>0</v>
      </c>
      <c r="AB175" s="54">
        <v>56.5272735</v>
      </c>
      <c r="AC175" s="54">
        <v>0</v>
      </c>
      <c r="AD175" s="16">
        <f t="shared" si="24"/>
        <v>851.04147636000005</v>
      </c>
      <c r="AE175" s="73">
        <v>0</v>
      </c>
      <c r="AF175" s="54">
        <v>8.8007849999999994</v>
      </c>
      <c r="AG175" s="54">
        <v>4.4366760000000003</v>
      </c>
      <c r="AH175" s="54">
        <v>0</v>
      </c>
      <c r="AI175" s="16">
        <f t="shared" si="25"/>
        <v>13.237461</v>
      </c>
      <c r="AJ175" s="73">
        <v>0</v>
      </c>
      <c r="AK175" s="54">
        <v>0</v>
      </c>
      <c r="AL175" s="54">
        <v>0</v>
      </c>
      <c r="AM175" s="54">
        <v>0</v>
      </c>
      <c r="AN175" s="16">
        <f t="shared" si="26"/>
        <v>0</v>
      </c>
      <c r="AO175" s="73">
        <v>0</v>
      </c>
      <c r="AP175" s="54">
        <v>0</v>
      </c>
      <c r="AQ175" s="54">
        <v>0</v>
      </c>
      <c r="AR175" s="54">
        <v>0</v>
      </c>
      <c r="AS175" s="16">
        <f t="shared" si="27"/>
        <v>0</v>
      </c>
      <c r="AT175" s="73">
        <v>0</v>
      </c>
      <c r="AU175" s="54">
        <v>0</v>
      </c>
      <c r="AV175" s="54">
        <v>0</v>
      </c>
      <c r="AW175" s="54">
        <v>0</v>
      </c>
      <c r="AX175" s="16">
        <f t="shared" si="28"/>
        <v>0</v>
      </c>
      <c r="AY175" s="23">
        <f t="shared" si="29"/>
        <v>1352419.2776913601</v>
      </c>
    </row>
    <row r="176" spans="2:51" x14ac:dyDescent="0.2">
      <c r="B176" s="70" t="s">
        <v>332</v>
      </c>
      <c r="C176" s="70" t="s">
        <v>587</v>
      </c>
      <c r="D176" s="68" t="s">
        <v>319</v>
      </c>
      <c r="E176" s="69" t="s">
        <v>208</v>
      </c>
      <c r="F176" s="30">
        <v>35282.367460000001</v>
      </c>
      <c r="G176" s="15">
        <v>59240.693054999996</v>
      </c>
      <c r="H176" s="15">
        <v>128077.754027</v>
      </c>
      <c r="I176" s="15">
        <v>126840.666769</v>
      </c>
      <c r="J176" s="16">
        <f t="shared" si="20"/>
        <v>349441.48131100001</v>
      </c>
      <c r="K176" s="73">
        <v>41340.637698999999</v>
      </c>
      <c r="L176" s="54">
        <v>0</v>
      </c>
      <c r="M176" s="54">
        <v>0</v>
      </c>
      <c r="N176" s="54">
        <v>0</v>
      </c>
      <c r="O176" s="16">
        <f t="shared" si="21"/>
        <v>41340.637698999999</v>
      </c>
      <c r="P176" s="73">
        <v>0</v>
      </c>
      <c r="Q176" s="54">
        <v>0</v>
      </c>
      <c r="R176" s="54">
        <v>0</v>
      </c>
      <c r="S176" s="54">
        <v>0</v>
      </c>
      <c r="T176" s="16">
        <f t="shared" si="22"/>
        <v>0</v>
      </c>
      <c r="U176" s="73">
        <v>0</v>
      </c>
      <c r="V176" s="54">
        <v>0</v>
      </c>
      <c r="W176" s="54">
        <v>264.34103333000002</v>
      </c>
      <c r="X176" s="54">
        <v>4969.3795836999998</v>
      </c>
      <c r="Y176" s="16">
        <f t="shared" si="23"/>
        <v>5233.7206170299996</v>
      </c>
      <c r="Z176" s="73">
        <v>2345.5183274999999</v>
      </c>
      <c r="AA176" s="54">
        <v>11106.013981100001</v>
      </c>
      <c r="AB176" s="54">
        <v>3572.5681891000004</v>
      </c>
      <c r="AC176" s="54">
        <v>6503.9555048000002</v>
      </c>
      <c r="AD176" s="16">
        <f t="shared" si="24"/>
        <v>23528.056002500001</v>
      </c>
      <c r="AE176" s="73">
        <v>4940.3663028000001</v>
      </c>
      <c r="AF176" s="54">
        <v>5392.6219752000006</v>
      </c>
      <c r="AG176" s="54">
        <v>6539.0227063999992</v>
      </c>
      <c r="AH176" s="54">
        <v>8530.75</v>
      </c>
      <c r="AI176" s="16">
        <f t="shared" si="25"/>
        <v>25402.7609844</v>
      </c>
      <c r="AJ176" s="73">
        <v>2779.8199999999997</v>
      </c>
      <c r="AK176" s="54">
        <v>35433.314732999999</v>
      </c>
      <c r="AL176" s="54">
        <v>6352.84</v>
      </c>
      <c r="AM176" s="54">
        <v>24723.02</v>
      </c>
      <c r="AN176" s="16">
        <f t="shared" si="26"/>
        <v>69288.994733</v>
      </c>
      <c r="AO176" s="73">
        <v>14241.869999999999</v>
      </c>
      <c r="AP176" s="54">
        <v>11725.7</v>
      </c>
      <c r="AQ176" s="54">
        <v>8822.3700000000008</v>
      </c>
      <c r="AR176" s="54">
        <v>5739.08</v>
      </c>
      <c r="AS176" s="16">
        <f t="shared" si="27"/>
        <v>40529.020000000004</v>
      </c>
      <c r="AT176" s="73">
        <v>4269.8100000000004</v>
      </c>
      <c r="AU176" s="54">
        <v>14819.38</v>
      </c>
      <c r="AV176" s="54">
        <v>8957.64</v>
      </c>
      <c r="AW176" s="54">
        <v>3650.61</v>
      </c>
      <c r="AX176" s="16">
        <f t="shared" si="28"/>
        <v>31697.439999999999</v>
      </c>
      <c r="AY176" s="23">
        <f t="shared" si="29"/>
        <v>586462.11134692992</v>
      </c>
    </row>
    <row r="177" spans="2:51" x14ac:dyDescent="0.2">
      <c r="B177" s="70" t="s">
        <v>332</v>
      </c>
      <c r="C177" s="70" t="s">
        <v>588</v>
      </c>
      <c r="D177" s="68" t="s">
        <v>319</v>
      </c>
      <c r="E177" s="69" t="s">
        <v>209</v>
      </c>
      <c r="F177" s="30">
        <v>1602947.0265000002</v>
      </c>
      <c r="G177" s="15">
        <v>671034.38798</v>
      </c>
      <c r="H177" s="15">
        <v>2012933.1730499999</v>
      </c>
      <c r="I177" s="15">
        <v>2565176.82069</v>
      </c>
      <c r="J177" s="16">
        <f t="shared" si="20"/>
        <v>6852091.4082200006</v>
      </c>
      <c r="K177" s="73">
        <v>1228730.8842799999</v>
      </c>
      <c r="L177" s="54">
        <v>1290613.8128499999</v>
      </c>
      <c r="M177" s="54">
        <v>219948.14581300001</v>
      </c>
      <c r="N177" s="54">
        <v>289989.91883699998</v>
      </c>
      <c r="O177" s="16">
        <f t="shared" si="21"/>
        <v>3029282.7617799998</v>
      </c>
      <c r="P177" s="73">
        <v>191032.811598</v>
      </c>
      <c r="Q177" s="54">
        <v>154492.84219900001</v>
      </c>
      <c r="R177" s="54">
        <v>178050.26238999999</v>
      </c>
      <c r="S177" s="54">
        <v>208916.44652299999</v>
      </c>
      <c r="T177" s="16">
        <f t="shared" si="22"/>
        <v>732492.36271000002</v>
      </c>
      <c r="U177" s="73">
        <v>240401.97775299998</v>
      </c>
      <c r="V177" s="54">
        <v>160809.25475299999</v>
      </c>
      <c r="W177" s="54">
        <v>306477.87001499999</v>
      </c>
      <c r="X177" s="54">
        <v>89999.577227000002</v>
      </c>
      <c r="Y177" s="16">
        <f t="shared" si="23"/>
        <v>797688.679748</v>
      </c>
      <c r="Z177" s="73">
        <v>69242.749449900002</v>
      </c>
      <c r="AA177" s="54">
        <v>287462.49484499998</v>
      </c>
      <c r="AB177" s="54">
        <v>51749.7457593</v>
      </c>
      <c r="AC177" s="54">
        <v>172195.73084500001</v>
      </c>
      <c r="AD177" s="16">
        <f t="shared" si="24"/>
        <v>580650.72089920007</v>
      </c>
      <c r="AE177" s="73">
        <v>116681.468641</v>
      </c>
      <c r="AF177" s="54">
        <v>119554.686665</v>
      </c>
      <c r="AG177" s="54">
        <v>39775.983965400002</v>
      </c>
      <c r="AH177" s="54">
        <v>26116.170000000002</v>
      </c>
      <c r="AI177" s="16">
        <f t="shared" si="25"/>
        <v>302128.30927139998</v>
      </c>
      <c r="AJ177" s="73">
        <v>4564.3599999999997</v>
      </c>
      <c r="AK177" s="54">
        <v>48100.9109751</v>
      </c>
      <c r="AL177" s="54">
        <v>12239.159999999998</v>
      </c>
      <c r="AM177" s="54">
        <v>19627.55</v>
      </c>
      <c r="AN177" s="16">
        <f t="shared" si="26"/>
        <v>84531.980975099999</v>
      </c>
      <c r="AO177" s="73">
        <v>23026.27</v>
      </c>
      <c r="AP177" s="54">
        <v>16819.79</v>
      </c>
      <c r="AQ177" s="54">
        <v>34798.800000000003</v>
      </c>
      <c r="AR177" s="54">
        <v>55414.46</v>
      </c>
      <c r="AS177" s="16">
        <f t="shared" si="27"/>
        <v>130059.32</v>
      </c>
      <c r="AT177" s="73">
        <v>16304.77</v>
      </c>
      <c r="AU177" s="54">
        <v>8836.56</v>
      </c>
      <c r="AV177" s="54">
        <v>35172.01</v>
      </c>
      <c r="AW177" s="54">
        <v>73925.41</v>
      </c>
      <c r="AX177" s="16">
        <f t="shared" si="28"/>
        <v>134238.75</v>
      </c>
      <c r="AY177" s="23">
        <f t="shared" si="29"/>
        <v>12643164.293603703</v>
      </c>
    </row>
    <row r="178" spans="2:51" x14ac:dyDescent="0.2">
      <c r="B178" s="70" t="s">
        <v>332</v>
      </c>
      <c r="C178" s="70" t="s">
        <v>589</v>
      </c>
      <c r="D178" s="68" t="s">
        <v>319</v>
      </c>
      <c r="E178" s="69" t="s">
        <v>210</v>
      </c>
      <c r="F178" s="30">
        <v>311327.86699799995</v>
      </c>
      <c r="G178" s="15">
        <v>434222.36662999995</v>
      </c>
      <c r="H178" s="15">
        <v>693306.27326000005</v>
      </c>
      <c r="I178" s="15">
        <v>740147.55093000003</v>
      </c>
      <c r="J178" s="16">
        <f t="shared" si="20"/>
        <v>2179004.0578179997</v>
      </c>
      <c r="K178" s="73">
        <v>549169.95571999997</v>
      </c>
      <c r="L178" s="54">
        <v>817228.63185999996</v>
      </c>
      <c r="M178" s="54">
        <v>685858.57614999998</v>
      </c>
      <c r="N178" s="54">
        <v>465409.02500000002</v>
      </c>
      <c r="O178" s="16">
        <f t="shared" si="21"/>
        <v>2517666.1887300001</v>
      </c>
      <c r="P178" s="73">
        <v>447136.64688000001</v>
      </c>
      <c r="Q178" s="54">
        <v>526443.78720999998</v>
      </c>
      <c r="R178" s="54">
        <v>491935.74805999995</v>
      </c>
      <c r="S178" s="54">
        <v>527944.75399999996</v>
      </c>
      <c r="T178" s="16">
        <f t="shared" si="22"/>
        <v>1993460.93615</v>
      </c>
      <c r="U178" s="73">
        <v>104983.418687</v>
      </c>
      <c r="V178" s="54">
        <v>425905.59742199996</v>
      </c>
      <c r="W178" s="54">
        <v>597871.96085999999</v>
      </c>
      <c r="X178" s="54">
        <v>606124.54287700006</v>
      </c>
      <c r="Y178" s="16">
        <f t="shared" si="23"/>
        <v>1734885.519846</v>
      </c>
      <c r="Z178" s="73">
        <v>175717.15854500001</v>
      </c>
      <c r="AA178" s="54">
        <v>367888.02134400001</v>
      </c>
      <c r="AB178" s="54">
        <v>560048.99175000004</v>
      </c>
      <c r="AC178" s="54">
        <v>251714.056442</v>
      </c>
      <c r="AD178" s="16">
        <f t="shared" si="24"/>
        <v>1355368.228081</v>
      </c>
      <c r="AE178" s="73">
        <v>320904.69105000002</v>
      </c>
      <c r="AF178" s="54">
        <v>267212.46148</v>
      </c>
      <c r="AG178" s="54">
        <v>111739.62215100002</v>
      </c>
      <c r="AH178" s="54">
        <v>214483.73</v>
      </c>
      <c r="AI178" s="16">
        <f t="shared" si="25"/>
        <v>914340.50468100002</v>
      </c>
      <c r="AJ178" s="73">
        <v>11244.98</v>
      </c>
      <c r="AK178" s="54">
        <v>76148.484316999995</v>
      </c>
      <c r="AL178" s="54">
        <v>141149.96</v>
      </c>
      <c r="AM178" s="54">
        <v>191797.64</v>
      </c>
      <c r="AN178" s="16">
        <f t="shared" si="26"/>
        <v>420341.06431699998</v>
      </c>
      <c r="AO178" s="73">
        <v>53761.289999999994</v>
      </c>
      <c r="AP178" s="54">
        <v>278231.37</v>
      </c>
      <c r="AQ178" s="54">
        <v>201384.3</v>
      </c>
      <c r="AR178" s="54">
        <v>49206.74</v>
      </c>
      <c r="AS178" s="16">
        <f t="shared" si="27"/>
        <v>582583.69999999995</v>
      </c>
      <c r="AT178" s="73">
        <v>13203.03</v>
      </c>
      <c r="AU178" s="54">
        <v>46486.67</v>
      </c>
      <c r="AV178" s="54">
        <v>93209.23</v>
      </c>
      <c r="AW178" s="54">
        <v>47664.43</v>
      </c>
      <c r="AX178" s="16">
        <f t="shared" si="28"/>
        <v>200563.36</v>
      </c>
      <c r="AY178" s="23">
        <f t="shared" si="29"/>
        <v>11898213.559622997</v>
      </c>
    </row>
    <row r="179" spans="2:51" x14ac:dyDescent="0.2">
      <c r="B179" s="70" t="s">
        <v>332</v>
      </c>
      <c r="C179" s="70" t="s">
        <v>590</v>
      </c>
      <c r="D179" s="68" t="s">
        <v>319</v>
      </c>
      <c r="E179" s="69" t="s">
        <v>211</v>
      </c>
      <c r="F179" s="30">
        <v>19519.510730799997</v>
      </c>
      <c r="G179" s="15">
        <v>29113.219563600003</v>
      </c>
      <c r="H179" s="15">
        <v>8876.1824156999992</v>
      </c>
      <c r="I179" s="15">
        <v>232538.91927840002</v>
      </c>
      <c r="J179" s="16">
        <f t="shared" si="20"/>
        <v>290047.83198850002</v>
      </c>
      <c r="K179" s="73">
        <v>2082.0895798000001</v>
      </c>
      <c r="L179" s="54">
        <v>0</v>
      </c>
      <c r="M179" s="54">
        <v>0</v>
      </c>
      <c r="N179" s="54">
        <v>0</v>
      </c>
      <c r="O179" s="16">
        <f t="shared" si="21"/>
        <v>2082.0895798000001</v>
      </c>
      <c r="P179" s="73">
        <v>0</v>
      </c>
      <c r="Q179" s="54">
        <v>0</v>
      </c>
      <c r="R179" s="54">
        <v>0</v>
      </c>
      <c r="S179" s="54">
        <v>0</v>
      </c>
      <c r="T179" s="16">
        <f t="shared" si="22"/>
        <v>0</v>
      </c>
      <c r="U179" s="73">
        <v>0</v>
      </c>
      <c r="V179" s="54">
        <v>0</v>
      </c>
      <c r="W179" s="54">
        <v>984.94325520000007</v>
      </c>
      <c r="X179" s="54">
        <v>40051.213374599996</v>
      </c>
      <c r="Y179" s="16">
        <f t="shared" si="23"/>
        <v>41036.156629799996</v>
      </c>
      <c r="Z179" s="73">
        <v>7446.3339462000004</v>
      </c>
      <c r="AA179" s="54">
        <v>3649.2528727999997</v>
      </c>
      <c r="AB179" s="54">
        <v>2543.4089567000001</v>
      </c>
      <c r="AC179" s="54">
        <v>9830.3010293199986</v>
      </c>
      <c r="AD179" s="16">
        <f t="shared" si="24"/>
        <v>23469.29680502</v>
      </c>
      <c r="AE179" s="73">
        <v>2592.10332715</v>
      </c>
      <c r="AF179" s="54">
        <v>3331.7049167900004</v>
      </c>
      <c r="AG179" s="54">
        <v>3596.5209906999999</v>
      </c>
      <c r="AH179" s="54">
        <v>3913.3999999999996</v>
      </c>
      <c r="AI179" s="16">
        <f t="shared" si="25"/>
        <v>13433.729234640001</v>
      </c>
      <c r="AJ179" s="73">
        <v>1757.7599999999998</v>
      </c>
      <c r="AK179" s="54">
        <v>4095.26764</v>
      </c>
      <c r="AL179" s="54">
        <v>5200.3599999999997</v>
      </c>
      <c r="AM179" s="54">
        <v>4954.3</v>
      </c>
      <c r="AN179" s="16">
        <f t="shared" si="26"/>
        <v>16007.68764</v>
      </c>
      <c r="AO179" s="73">
        <v>4619.18</v>
      </c>
      <c r="AP179" s="54">
        <v>4714.67</v>
      </c>
      <c r="AQ179" s="54">
        <v>5513.46</v>
      </c>
      <c r="AR179" s="54">
        <v>2106.2399999999998</v>
      </c>
      <c r="AS179" s="16">
        <f t="shared" si="27"/>
        <v>16953.550000000003</v>
      </c>
      <c r="AT179" s="73">
        <v>3510.4</v>
      </c>
      <c r="AU179" s="54">
        <v>2433.4899999999998</v>
      </c>
      <c r="AV179" s="54">
        <v>4583.79</v>
      </c>
      <c r="AW179" s="54">
        <v>9729.09</v>
      </c>
      <c r="AX179" s="16">
        <f t="shared" si="28"/>
        <v>20256.77</v>
      </c>
      <c r="AY179" s="23">
        <f t="shared" si="29"/>
        <v>423287.11187776009</v>
      </c>
    </row>
    <row r="180" spans="2:51" x14ac:dyDescent="0.2">
      <c r="B180" s="70" t="s">
        <v>332</v>
      </c>
      <c r="C180" s="70" t="s">
        <v>591</v>
      </c>
      <c r="D180" s="68" t="s">
        <v>319</v>
      </c>
      <c r="E180" s="69" t="s">
        <v>212</v>
      </c>
      <c r="F180" s="30">
        <v>30301.410186000001</v>
      </c>
      <c r="G180" s="15">
        <v>34612.818234799997</v>
      </c>
      <c r="H180" s="15">
        <v>46135.857816999996</v>
      </c>
      <c r="I180" s="15">
        <v>51122.143741</v>
      </c>
      <c r="J180" s="16">
        <f t="shared" si="20"/>
        <v>162172.22997879999</v>
      </c>
      <c r="K180" s="73">
        <v>70886.800646000003</v>
      </c>
      <c r="L180" s="54">
        <v>117575.53303799999</v>
      </c>
      <c r="M180" s="54">
        <v>127149.61810599999</v>
      </c>
      <c r="N180" s="54">
        <v>139766.93122100001</v>
      </c>
      <c r="O180" s="16">
        <f t="shared" si="21"/>
        <v>455378.883011</v>
      </c>
      <c r="P180" s="73">
        <v>94624.078694000011</v>
      </c>
      <c r="Q180" s="54">
        <v>95137.449919000006</v>
      </c>
      <c r="R180" s="54">
        <v>145237.606585</v>
      </c>
      <c r="S180" s="54">
        <v>70236.04478299999</v>
      </c>
      <c r="T180" s="16">
        <f t="shared" si="22"/>
        <v>405235.17998100002</v>
      </c>
      <c r="U180" s="73">
        <v>76073.902891800011</v>
      </c>
      <c r="V180" s="54">
        <v>328507.20812300005</v>
      </c>
      <c r="W180" s="54">
        <v>177089.12330500002</v>
      </c>
      <c r="X180" s="54">
        <v>314273.688028</v>
      </c>
      <c r="Y180" s="16">
        <f t="shared" si="23"/>
        <v>895943.92234780011</v>
      </c>
      <c r="Z180" s="73">
        <v>617454.65917999996</v>
      </c>
      <c r="AA180" s="54">
        <v>455229.99364200002</v>
      </c>
      <c r="AB180" s="54">
        <v>66719.300076999993</v>
      </c>
      <c r="AC180" s="54">
        <v>258017.70897299997</v>
      </c>
      <c r="AD180" s="16">
        <f t="shared" si="24"/>
        <v>1397421.661872</v>
      </c>
      <c r="AE180" s="73">
        <v>72868.66993399999</v>
      </c>
      <c r="AF180" s="54">
        <v>22502.129616400001</v>
      </c>
      <c r="AG180" s="54">
        <v>25943.570235200001</v>
      </c>
      <c r="AH180" s="54">
        <v>27395.05</v>
      </c>
      <c r="AI180" s="16">
        <f t="shared" si="25"/>
        <v>148709.41978559998</v>
      </c>
      <c r="AJ180" s="73">
        <v>6004.8769799999991</v>
      </c>
      <c r="AK180" s="54">
        <v>11441.154412599999</v>
      </c>
      <c r="AL180" s="54">
        <v>68079.510000000009</v>
      </c>
      <c r="AM180" s="54">
        <v>51555.649999999994</v>
      </c>
      <c r="AN180" s="16">
        <f t="shared" si="26"/>
        <v>137081.19139260001</v>
      </c>
      <c r="AO180" s="73">
        <v>22419.11</v>
      </c>
      <c r="AP180" s="54">
        <v>22018.14</v>
      </c>
      <c r="AQ180" s="54">
        <v>28998.300000000003</v>
      </c>
      <c r="AR180" s="54">
        <v>32580.04</v>
      </c>
      <c r="AS180" s="16">
        <f t="shared" si="27"/>
        <v>106015.59</v>
      </c>
      <c r="AT180" s="73">
        <v>26219.05</v>
      </c>
      <c r="AU180" s="54">
        <v>31724.09</v>
      </c>
      <c r="AV180" s="54">
        <v>94284.67</v>
      </c>
      <c r="AW180" s="54">
        <v>58239.61</v>
      </c>
      <c r="AX180" s="16">
        <f t="shared" si="28"/>
        <v>210467.41999999998</v>
      </c>
      <c r="AY180" s="23">
        <f t="shared" si="29"/>
        <v>3918425.4983688002</v>
      </c>
    </row>
    <row r="181" spans="2:51" x14ac:dyDescent="0.2">
      <c r="B181" s="70" t="s">
        <v>332</v>
      </c>
      <c r="C181" s="70" t="s">
        <v>592</v>
      </c>
      <c r="D181" s="68" t="s">
        <v>319</v>
      </c>
      <c r="E181" s="69" t="s">
        <v>213</v>
      </c>
      <c r="F181" s="30">
        <v>0</v>
      </c>
      <c r="G181" s="15">
        <v>0</v>
      </c>
      <c r="H181" s="15">
        <v>0</v>
      </c>
      <c r="I181" s="15">
        <v>0</v>
      </c>
      <c r="J181" s="16">
        <f t="shared" si="20"/>
        <v>0</v>
      </c>
      <c r="K181" s="73">
        <v>0</v>
      </c>
      <c r="L181" s="54">
        <v>0</v>
      </c>
      <c r="M181" s="54">
        <v>0</v>
      </c>
      <c r="N181" s="54">
        <v>0</v>
      </c>
      <c r="O181" s="16">
        <f t="shared" si="21"/>
        <v>0</v>
      </c>
      <c r="P181" s="73">
        <v>0</v>
      </c>
      <c r="Q181" s="54">
        <v>0</v>
      </c>
      <c r="R181" s="54">
        <v>0</v>
      </c>
      <c r="S181" s="54">
        <v>0</v>
      </c>
      <c r="T181" s="16">
        <f t="shared" si="22"/>
        <v>0</v>
      </c>
      <c r="U181" s="73">
        <v>0</v>
      </c>
      <c r="V181" s="54">
        <v>0</v>
      </c>
      <c r="W181" s="54">
        <v>0</v>
      </c>
      <c r="X181" s="54">
        <v>1713.6274800000001</v>
      </c>
      <c r="Y181" s="16">
        <f t="shared" si="23"/>
        <v>1713.6274800000001</v>
      </c>
      <c r="Z181" s="73">
        <v>28619.748991</v>
      </c>
      <c r="AA181" s="54">
        <v>0</v>
      </c>
      <c r="AB181" s="54">
        <v>0</v>
      </c>
      <c r="AC181" s="54">
        <v>0</v>
      </c>
      <c r="AD181" s="16">
        <f t="shared" si="24"/>
        <v>28619.748991</v>
      </c>
      <c r="AE181" s="73">
        <v>0</v>
      </c>
      <c r="AF181" s="54">
        <v>1764.9641721999999</v>
      </c>
      <c r="AG181" s="54">
        <v>12603.7747318</v>
      </c>
      <c r="AH181" s="54">
        <v>53.06</v>
      </c>
      <c r="AI181" s="16">
        <f t="shared" si="25"/>
        <v>14421.798903999999</v>
      </c>
      <c r="AJ181" s="73">
        <v>0</v>
      </c>
      <c r="AK181" s="54">
        <v>0</v>
      </c>
      <c r="AL181" s="54">
        <v>0</v>
      </c>
      <c r="AM181" s="54">
        <v>0</v>
      </c>
      <c r="AN181" s="16">
        <f t="shared" si="26"/>
        <v>0</v>
      </c>
      <c r="AO181" s="73">
        <v>0</v>
      </c>
      <c r="AP181" s="54">
        <v>0</v>
      </c>
      <c r="AQ181" s="54">
        <v>0</v>
      </c>
      <c r="AR181" s="54">
        <v>0</v>
      </c>
      <c r="AS181" s="16">
        <f t="shared" si="27"/>
        <v>0</v>
      </c>
      <c r="AT181" s="73">
        <v>0</v>
      </c>
      <c r="AU181" s="54">
        <v>0</v>
      </c>
      <c r="AV181" s="54">
        <v>0</v>
      </c>
      <c r="AW181" s="54">
        <v>0</v>
      </c>
      <c r="AX181" s="16">
        <f t="shared" si="28"/>
        <v>0</v>
      </c>
      <c r="AY181" s="23">
        <f t="shared" si="29"/>
        <v>44755.175374999999</v>
      </c>
    </row>
    <row r="182" spans="2:51" x14ac:dyDescent="0.2">
      <c r="B182" s="70" t="s">
        <v>332</v>
      </c>
      <c r="C182" s="70" t="s">
        <v>593</v>
      </c>
      <c r="D182" s="68" t="s">
        <v>319</v>
      </c>
      <c r="E182" s="69" t="s">
        <v>214</v>
      </c>
      <c r="F182" s="30">
        <v>273.69</v>
      </c>
      <c r="G182" s="15">
        <v>3210</v>
      </c>
      <c r="H182" s="15">
        <v>3490.56</v>
      </c>
      <c r="I182" s="15">
        <v>19096.982559</v>
      </c>
      <c r="J182" s="16">
        <f t="shared" si="20"/>
        <v>26071.232559</v>
      </c>
      <c r="K182" s="73">
        <v>19078.660798600002</v>
      </c>
      <c r="L182" s="54">
        <v>6195.8699500000002</v>
      </c>
      <c r="M182" s="54">
        <v>714.23159999999996</v>
      </c>
      <c r="N182" s="54">
        <v>2189.4022439999999</v>
      </c>
      <c r="O182" s="16">
        <f t="shared" si="21"/>
        <v>28178.164592600002</v>
      </c>
      <c r="P182" s="73">
        <v>131.83199999999999</v>
      </c>
      <c r="Q182" s="54">
        <v>1104.6059480000001</v>
      </c>
      <c r="R182" s="54">
        <v>1463.3344</v>
      </c>
      <c r="S182" s="54">
        <v>0</v>
      </c>
      <c r="T182" s="16">
        <f t="shared" si="22"/>
        <v>2699.7723480000004</v>
      </c>
      <c r="U182" s="73">
        <v>0</v>
      </c>
      <c r="V182" s="54">
        <v>85.122758599999997</v>
      </c>
      <c r="W182" s="54">
        <v>5940.9855779999998</v>
      </c>
      <c r="X182" s="54">
        <v>31469.061886000003</v>
      </c>
      <c r="Y182" s="16">
        <f t="shared" si="23"/>
        <v>37495.170222600005</v>
      </c>
      <c r="Z182" s="73">
        <v>563.60291453000002</v>
      </c>
      <c r="AA182" s="54">
        <v>0</v>
      </c>
      <c r="AB182" s="54">
        <v>0</v>
      </c>
      <c r="AC182" s="54">
        <v>1218.4888197</v>
      </c>
      <c r="AD182" s="16">
        <f t="shared" si="24"/>
        <v>1782.0917342299999</v>
      </c>
      <c r="AE182" s="73">
        <v>19.411999999999999</v>
      </c>
      <c r="AF182" s="54">
        <v>10.553000000000001</v>
      </c>
      <c r="AG182" s="54">
        <v>37.700078796</v>
      </c>
      <c r="AH182" s="54">
        <v>0</v>
      </c>
      <c r="AI182" s="16">
        <f t="shared" si="25"/>
        <v>67.665078796000003</v>
      </c>
      <c r="AJ182" s="73">
        <v>0</v>
      </c>
      <c r="AK182" s="54">
        <v>0</v>
      </c>
      <c r="AL182" s="54">
        <v>0</v>
      </c>
      <c r="AM182" s="54">
        <v>0</v>
      </c>
      <c r="AN182" s="16">
        <f t="shared" si="26"/>
        <v>0</v>
      </c>
      <c r="AO182" s="73">
        <v>0</v>
      </c>
      <c r="AP182" s="54">
        <v>0</v>
      </c>
      <c r="AQ182" s="54">
        <v>0</v>
      </c>
      <c r="AR182" s="54">
        <v>0</v>
      </c>
      <c r="AS182" s="16">
        <f t="shared" si="27"/>
        <v>0</v>
      </c>
      <c r="AT182" s="73">
        <v>0</v>
      </c>
      <c r="AU182" s="54">
        <v>0</v>
      </c>
      <c r="AV182" s="54">
        <v>0</v>
      </c>
      <c r="AW182" s="54">
        <v>0</v>
      </c>
      <c r="AX182" s="16">
        <f t="shared" si="28"/>
        <v>0</v>
      </c>
      <c r="AY182" s="23">
        <f t="shared" si="29"/>
        <v>96294.096535225995</v>
      </c>
    </row>
    <row r="183" spans="2:51" x14ac:dyDescent="0.2">
      <c r="B183" s="70" t="s">
        <v>332</v>
      </c>
      <c r="C183" s="70" t="s">
        <v>594</v>
      </c>
      <c r="D183" s="68" t="s">
        <v>319</v>
      </c>
      <c r="E183" s="69" t="s">
        <v>215</v>
      </c>
      <c r="F183" s="30">
        <v>354657.60436200001</v>
      </c>
      <c r="G183" s="15">
        <v>457278.71249999997</v>
      </c>
      <c r="H183" s="15">
        <v>425505.75477999996</v>
      </c>
      <c r="I183" s="15">
        <v>376590.40856000001</v>
      </c>
      <c r="J183" s="16">
        <f t="shared" si="20"/>
        <v>1614032.4802019997</v>
      </c>
      <c r="K183" s="73">
        <v>319629.26977099996</v>
      </c>
      <c r="L183" s="54">
        <v>95481.319976999992</v>
      </c>
      <c r="M183" s="54">
        <v>115454.74096200001</v>
      </c>
      <c r="N183" s="54">
        <v>127621.726693</v>
      </c>
      <c r="O183" s="16">
        <f t="shared" si="21"/>
        <v>658187.05740300007</v>
      </c>
      <c r="P183" s="73">
        <v>69138.955854999993</v>
      </c>
      <c r="Q183" s="54">
        <v>117570.909376</v>
      </c>
      <c r="R183" s="54">
        <v>80948.386744000003</v>
      </c>
      <c r="S183" s="54">
        <v>165718.19588399999</v>
      </c>
      <c r="T183" s="16">
        <f t="shared" si="22"/>
        <v>433376.44785900001</v>
      </c>
      <c r="U183" s="73">
        <v>2779.0578958999999</v>
      </c>
      <c r="V183" s="54">
        <v>20185.941327060002</v>
      </c>
      <c r="W183" s="54">
        <v>25686.887437500001</v>
      </c>
      <c r="X183" s="54">
        <v>192786.30065200001</v>
      </c>
      <c r="Y183" s="16">
        <f t="shared" si="23"/>
        <v>241438.18731246001</v>
      </c>
      <c r="Z183" s="73">
        <v>9676.1951466999999</v>
      </c>
      <c r="AA183" s="54">
        <v>57525.575334200003</v>
      </c>
      <c r="AB183" s="54">
        <v>55700.911382699996</v>
      </c>
      <c r="AC183" s="54">
        <v>14156.229628100002</v>
      </c>
      <c r="AD183" s="16">
        <f t="shared" si="24"/>
        <v>137058.91149169998</v>
      </c>
      <c r="AE183" s="73">
        <v>36044.019027999995</v>
      </c>
      <c r="AF183" s="54">
        <v>3157.43202836</v>
      </c>
      <c r="AG183" s="54">
        <v>2684.2059295999998</v>
      </c>
      <c r="AH183" s="54">
        <v>3837.73</v>
      </c>
      <c r="AI183" s="16">
        <f t="shared" si="25"/>
        <v>45723.386985960002</v>
      </c>
      <c r="AJ183" s="73">
        <v>867.79</v>
      </c>
      <c r="AK183" s="54">
        <v>1495.12769</v>
      </c>
      <c r="AL183" s="54">
        <v>16301.09</v>
      </c>
      <c r="AM183" s="54">
        <v>2972.1099999999997</v>
      </c>
      <c r="AN183" s="16">
        <f t="shared" si="26"/>
        <v>21636.117689999999</v>
      </c>
      <c r="AO183" s="73">
        <v>2695.83</v>
      </c>
      <c r="AP183" s="54">
        <v>1510.39</v>
      </c>
      <c r="AQ183" s="54">
        <v>1496.77</v>
      </c>
      <c r="AR183" s="54">
        <v>2036.95</v>
      </c>
      <c r="AS183" s="16">
        <f t="shared" si="27"/>
        <v>7739.94</v>
      </c>
      <c r="AT183" s="73">
        <v>1901.27</v>
      </c>
      <c r="AU183" s="54">
        <v>1900.63</v>
      </c>
      <c r="AV183" s="54">
        <v>2800.75</v>
      </c>
      <c r="AW183" s="54">
        <v>3772.62</v>
      </c>
      <c r="AX183" s="16">
        <f t="shared" si="28"/>
        <v>10375.27</v>
      </c>
      <c r="AY183" s="23">
        <f t="shared" si="29"/>
        <v>3169567.7989441198</v>
      </c>
    </row>
    <row r="184" spans="2:51" x14ac:dyDescent="0.2">
      <c r="B184" s="70" t="s">
        <v>332</v>
      </c>
      <c r="C184" s="70" t="s">
        <v>595</v>
      </c>
      <c r="D184" s="68" t="s">
        <v>319</v>
      </c>
      <c r="E184" s="69" t="s">
        <v>216</v>
      </c>
      <c r="F184" s="30">
        <v>630095.42144000006</v>
      </c>
      <c r="G184" s="15">
        <v>578533.59959999996</v>
      </c>
      <c r="H184" s="15">
        <v>514106.71749000001</v>
      </c>
      <c r="I184" s="15">
        <v>300864.20110000001</v>
      </c>
      <c r="J184" s="16">
        <f t="shared" si="20"/>
        <v>2023599.9396299999</v>
      </c>
      <c r="K184" s="73">
        <v>326764.27526999998</v>
      </c>
      <c r="L184" s="54">
        <v>92138.675063000002</v>
      </c>
      <c r="M184" s="54">
        <v>104076.497791</v>
      </c>
      <c r="N184" s="54">
        <v>228754.64858400001</v>
      </c>
      <c r="O184" s="16">
        <f t="shared" si="21"/>
        <v>751734.09670799994</v>
      </c>
      <c r="P184" s="73">
        <v>241576.70296400003</v>
      </c>
      <c r="Q184" s="54">
        <v>5441.7008206</v>
      </c>
      <c r="R184" s="54">
        <v>33715.634268000002</v>
      </c>
      <c r="S184" s="54">
        <v>27248.842214999997</v>
      </c>
      <c r="T184" s="16">
        <f t="shared" si="22"/>
        <v>307982.88026760006</v>
      </c>
      <c r="U184" s="73">
        <v>46918.751055999994</v>
      </c>
      <c r="V184" s="54">
        <v>147683.00391599999</v>
      </c>
      <c r="W184" s="54">
        <v>298893.36762899999</v>
      </c>
      <c r="X184" s="54">
        <v>508183.27154999995</v>
      </c>
      <c r="Y184" s="16">
        <f t="shared" si="23"/>
        <v>1001678.3941509998</v>
      </c>
      <c r="Z184" s="73">
        <v>224952.18814700001</v>
      </c>
      <c r="AA184" s="54">
        <v>200588.476065</v>
      </c>
      <c r="AB184" s="54">
        <v>320034.572354</v>
      </c>
      <c r="AC184" s="54">
        <v>363924.15231500001</v>
      </c>
      <c r="AD184" s="16">
        <f t="shared" si="24"/>
        <v>1109499.388881</v>
      </c>
      <c r="AE184" s="73">
        <v>392357.13182000001</v>
      </c>
      <c r="AF184" s="54">
        <v>162862.86996400001</v>
      </c>
      <c r="AG184" s="54">
        <v>110047.35102099999</v>
      </c>
      <c r="AH184" s="54">
        <v>165847.91</v>
      </c>
      <c r="AI184" s="16">
        <f t="shared" si="25"/>
        <v>831115.26280500006</v>
      </c>
      <c r="AJ184" s="73">
        <v>1404.88</v>
      </c>
      <c r="AK184" s="54">
        <v>25421.379988000001</v>
      </c>
      <c r="AL184" s="54">
        <v>51974.259999999995</v>
      </c>
      <c r="AM184" s="54">
        <v>48979.780000000006</v>
      </c>
      <c r="AN184" s="16">
        <f t="shared" si="26"/>
        <v>127780.29998800001</v>
      </c>
      <c r="AO184" s="73">
        <v>3365.66</v>
      </c>
      <c r="AP184" s="54">
        <v>43877.29</v>
      </c>
      <c r="AQ184" s="54">
        <v>20772.7</v>
      </c>
      <c r="AR184" s="54">
        <v>11506.14</v>
      </c>
      <c r="AS184" s="16">
        <f t="shared" si="27"/>
        <v>79521.789999999994</v>
      </c>
      <c r="AT184" s="73">
        <v>3278.63</v>
      </c>
      <c r="AU184" s="54">
        <v>31883.53</v>
      </c>
      <c r="AV184" s="54">
        <v>103059.07</v>
      </c>
      <c r="AW184" s="54">
        <v>131486.89000000001</v>
      </c>
      <c r="AX184" s="16">
        <f t="shared" si="28"/>
        <v>269708.12</v>
      </c>
      <c r="AY184" s="23">
        <f t="shared" si="29"/>
        <v>6502620.1724305991</v>
      </c>
    </row>
    <row r="185" spans="2:51" x14ac:dyDescent="0.2">
      <c r="B185" s="70" t="s">
        <v>332</v>
      </c>
      <c r="C185" s="70" t="s">
        <v>596</v>
      </c>
      <c r="D185" s="68" t="s">
        <v>319</v>
      </c>
      <c r="E185" s="69" t="s">
        <v>217</v>
      </c>
      <c r="F185" s="30">
        <v>0</v>
      </c>
      <c r="G185" s="15">
        <v>0</v>
      </c>
      <c r="H185" s="15">
        <v>0</v>
      </c>
      <c r="I185" s="15">
        <v>0</v>
      </c>
      <c r="J185" s="16">
        <f t="shared" si="20"/>
        <v>0</v>
      </c>
      <c r="K185" s="73">
        <v>0</v>
      </c>
      <c r="L185" s="54">
        <v>0</v>
      </c>
      <c r="M185" s="54">
        <v>58.72</v>
      </c>
      <c r="N185" s="54">
        <v>2434.1999999999998</v>
      </c>
      <c r="O185" s="16">
        <f t="shared" si="21"/>
        <v>2492.9199999999996</v>
      </c>
      <c r="P185" s="73">
        <v>3232.9999999999995</v>
      </c>
      <c r="Q185" s="54">
        <v>829.79</v>
      </c>
      <c r="R185" s="54">
        <v>0</v>
      </c>
      <c r="S185" s="54">
        <v>217.65</v>
      </c>
      <c r="T185" s="16">
        <f t="shared" si="22"/>
        <v>4280.4399999999996</v>
      </c>
      <c r="U185" s="73">
        <v>0</v>
      </c>
      <c r="V185" s="54">
        <v>179174.27</v>
      </c>
      <c r="W185" s="54">
        <v>224016.85399999999</v>
      </c>
      <c r="X185" s="54">
        <v>372941.74000000005</v>
      </c>
      <c r="Y185" s="16">
        <f t="shared" si="23"/>
        <v>776132.86400000006</v>
      </c>
      <c r="Z185" s="73">
        <v>233222.41</v>
      </c>
      <c r="AA185" s="54">
        <v>58724.49</v>
      </c>
      <c r="AB185" s="54">
        <v>0</v>
      </c>
      <c r="AC185" s="54">
        <v>0</v>
      </c>
      <c r="AD185" s="16">
        <f t="shared" si="24"/>
        <v>291946.90000000002</v>
      </c>
      <c r="AE185" s="73">
        <v>0</v>
      </c>
      <c r="AF185" s="54">
        <v>0</v>
      </c>
      <c r="AG185" s="54">
        <v>0</v>
      </c>
      <c r="AH185" s="54">
        <v>0</v>
      </c>
      <c r="AI185" s="16">
        <f t="shared" si="25"/>
        <v>0</v>
      </c>
      <c r="AJ185" s="73">
        <v>0</v>
      </c>
      <c r="AK185" s="54">
        <v>0</v>
      </c>
      <c r="AL185" s="54">
        <v>0</v>
      </c>
      <c r="AM185" s="54">
        <v>0</v>
      </c>
      <c r="AN185" s="16">
        <f t="shared" si="26"/>
        <v>0</v>
      </c>
      <c r="AO185" s="73">
        <v>0</v>
      </c>
      <c r="AP185" s="54">
        <v>0</v>
      </c>
      <c r="AQ185" s="54">
        <v>0</v>
      </c>
      <c r="AR185" s="54">
        <v>0</v>
      </c>
      <c r="AS185" s="16">
        <f t="shared" si="27"/>
        <v>0</v>
      </c>
      <c r="AT185" s="73">
        <v>0</v>
      </c>
      <c r="AU185" s="54">
        <v>0</v>
      </c>
      <c r="AV185" s="54">
        <v>0</v>
      </c>
      <c r="AW185" s="54">
        <v>0</v>
      </c>
      <c r="AX185" s="16">
        <f t="shared" si="28"/>
        <v>0</v>
      </c>
      <c r="AY185" s="23">
        <f t="shared" si="29"/>
        <v>1074853.1240000001</v>
      </c>
    </row>
    <row r="186" spans="2:51" x14ac:dyDescent="0.2">
      <c r="B186" s="70" t="s">
        <v>332</v>
      </c>
      <c r="C186" s="70" t="s">
        <v>597</v>
      </c>
      <c r="D186" s="68" t="s">
        <v>319</v>
      </c>
      <c r="E186" s="69" t="s">
        <v>218</v>
      </c>
      <c r="F186" s="30">
        <v>1242043.48844</v>
      </c>
      <c r="G186" s="15">
        <v>1092543.5772899999</v>
      </c>
      <c r="H186" s="15">
        <v>925031.48799000005</v>
      </c>
      <c r="I186" s="15">
        <v>222518.32159300003</v>
      </c>
      <c r="J186" s="16">
        <f t="shared" si="20"/>
        <v>3482136.8753130003</v>
      </c>
      <c r="K186" s="73">
        <v>199148.824953</v>
      </c>
      <c r="L186" s="54">
        <v>41941.795396000001</v>
      </c>
      <c r="M186" s="54">
        <v>125542.73110099998</v>
      </c>
      <c r="N186" s="54">
        <v>196622.20239200001</v>
      </c>
      <c r="O186" s="16">
        <f t="shared" si="21"/>
        <v>563255.55384199996</v>
      </c>
      <c r="P186" s="73">
        <v>110469.046357</v>
      </c>
      <c r="Q186" s="54">
        <v>48451.026291999995</v>
      </c>
      <c r="R186" s="54">
        <v>78677.635314999992</v>
      </c>
      <c r="S186" s="54">
        <v>23943.960887999998</v>
      </c>
      <c r="T186" s="16">
        <f t="shared" si="22"/>
        <v>261541.66885199997</v>
      </c>
      <c r="U186" s="73">
        <v>22789.239744959999</v>
      </c>
      <c r="V186" s="54">
        <v>220660.03462799999</v>
      </c>
      <c r="W186" s="54">
        <v>312348.65981300001</v>
      </c>
      <c r="X186" s="54">
        <v>287790.927547</v>
      </c>
      <c r="Y186" s="16">
        <f t="shared" si="23"/>
        <v>843588.86173295998</v>
      </c>
      <c r="Z186" s="73">
        <v>257912.47574800003</v>
      </c>
      <c r="AA186" s="54">
        <v>660624.46077999996</v>
      </c>
      <c r="AB186" s="54">
        <v>232297.33917200001</v>
      </c>
      <c r="AC186" s="54">
        <v>62800.27315400001</v>
      </c>
      <c r="AD186" s="16">
        <f t="shared" si="24"/>
        <v>1213634.5488540002</v>
      </c>
      <c r="AE186" s="73">
        <v>11417.1475634</v>
      </c>
      <c r="AF186" s="54">
        <v>11552.2861701</v>
      </c>
      <c r="AG186" s="54">
        <v>9115.1009675999994</v>
      </c>
      <c r="AH186" s="54">
        <v>21345.559999999998</v>
      </c>
      <c r="AI186" s="16">
        <f t="shared" si="25"/>
        <v>53430.094701099995</v>
      </c>
      <c r="AJ186" s="73">
        <v>7750.34</v>
      </c>
      <c r="AK186" s="54">
        <v>29612.125909000002</v>
      </c>
      <c r="AL186" s="54">
        <v>115605.29999999999</v>
      </c>
      <c r="AM186" s="54">
        <v>50772.2</v>
      </c>
      <c r="AN186" s="16">
        <f t="shared" si="26"/>
        <v>203739.96590900002</v>
      </c>
      <c r="AO186" s="73">
        <v>53703.979999999996</v>
      </c>
      <c r="AP186" s="54">
        <v>112894.32</v>
      </c>
      <c r="AQ186" s="54">
        <v>304324.03999999998</v>
      </c>
      <c r="AR186" s="54">
        <v>445875.54</v>
      </c>
      <c r="AS186" s="16">
        <f t="shared" si="27"/>
        <v>916797.87999999989</v>
      </c>
      <c r="AT186" s="73">
        <v>392530.6</v>
      </c>
      <c r="AU186" s="54">
        <v>327294.46000000002</v>
      </c>
      <c r="AV186" s="54">
        <v>526540.98</v>
      </c>
      <c r="AW186" s="54">
        <v>331860.47000000003</v>
      </c>
      <c r="AX186" s="16">
        <f t="shared" si="28"/>
        <v>1578226.51</v>
      </c>
      <c r="AY186" s="23">
        <f t="shared" si="29"/>
        <v>9116351.959204061</v>
      </c>
    </row>
    <row r="187" spans="2:51" x14ac:dyDescent="0.2">
      <c r="B187" s="70" t="s">
        <v>332</v>
      </c>
      <c r="C187" s="70" t="s">
        <v>598</v>
      </c>
      <c r="D187" s="68" t="s">
        <v>320</v>
      </c>
      <c r="E187" s="69" t="s">
        <v>219</v>
      </c>
      <c r="F187" s="30">
        <v>18191.79</v>
      </c>
      <c r="G187" s="15">
        <v>21203.200000000001</v>
      </c>
      <c r="H187" s="15">
        <v>2267.91</v>
      </c>
      <c r="I187" s="15">
        <v>107034.89</v>
      </c>
      <c r="J187" s="16">
        <f t="shared" si="20"/>
        <v>148697.79</v>
      </c>
      <c r="K187" s="73">
        <v>1443</v>
      </c>
      <c r="L187" s="54">
        <v>3560.75</v>
      </c>
      <c r="M187" s="54">
        <v>12195.560000000001</v>
      </c>
      <c r="N187" s="54">
        <v>148786.11000000002</v>
      </c>
      <c r="O187" s="16">
        <f t="shared" si="21"/>
        <v>165985.42000000001</v>
      </c>
      <c r="P187" s="73">
        <v>356011.6</v>
      </c>
      <c r="Q187" s="54">
        <v>224661.44</v>
      </c>
      <c r="R187" s="54">
        <v>243917.07</v>
      </c>
      <c r="S187" s="54">
        <v>294353.37</v>
      </c>
      <c r="T187" s="16">
        <f t="shared" si="22"/>
        <v>1118943.48</v>
      </c>
      <c r="U187" s="73">
        <v>0</v>
      </c>
      <c r="V187" s="54">
        <v>201962.49597499997</v>
      </c>
      <c r="W187" s="54">
        <v>215232.0932</v>
      </c>
      <c r="X187" s="54">
        <v>275221.64423199999</v>
      </c>
      <c r="Y187" s="16">
        <f t="shared" si="23"/>
        <v>692416.23340699996</v>
      </c>
      <c r="Z187" s="73">
        <v>331588.458445</v>
      </c>
      <c r="AA187" s="54">
        <v>67637.337419000003</v>
      </c>
      <c r="AB187" s="54">
        <v>42249.904582999996</v>
      </c>
      <c r="AC187" s="54">
        <v>0</v>
      </c>
      <c r="AD187" s="16">
        <f t="shared" si="24"/>
        <v>441475.70044699998</v>
      </c>
      <c r="AE187" s="73">
        <v>0</v>
      </c>
      <c r="AF187" s="54">
        <v>0</v>
      </c>
      <c r="AG187" s="54">
        <v>0</v>
      </c>
      <c r="AH187" s="54">
        <v>0</v>
      </c>
      <c r="AI187" s="16">
        <f t="shared" si="25"/>
        <v>0</v>
      </c>
      <c r="AJ187" s="73">
        <v>0</v>
      </c>
      <c r="AK187" s="54">
        <v>4096.18</v>
      </c>
      <c r="AL187" s="54">
        <v>2400.87</v>
      </c>
      <c r="AM187" s="54">
        <v>35505.43</v>
      </c>
      <c r="AN187" s="16">
        <f t="shared" si="26"/>
        <v>42002.48</v>
      </c>
      <c r="AO187" s="73">
        <v>18567.57</v>
      </c>
      <c r="AP187" s="54">
        <v>16903.04</v>
      </c>
      <c r="AQ187" s="54">
        <v>31570.61</v>
      </c>
      <c r="AR187" s="54">
        <v>68277.490000000005</v>
      </c>
      <c r="AS187" s="16">
        <f t="shared" si="27"/>
        <v>135318.71000000002</v>
      </c>
      <c r="AT187" s="73">
        <v>51864.88</v>
      </c>
      <c r="AU187" s="54">
        <v>0</v>
      </c>
      <c r="AV187" s="54">
        <v>0</v>
      </c>
      <c r="AW187" s="54">
        <v>12387.81</v>
      </c>
      <c r="AX187" s="16">
        <f t="shared" si="28"/>
        <v>64252.689999999995</v>
      </c>
      <c r="AY187" s="23">
        <f t="shared" si="29"/>
        <v>2809092.503854</v>
      </c>
    </row>
    <row r="188" spans="2:51" x14ac:dyDescent="0.2">
      <c r="B188" s="70" t="s">
        <v>332</v>
      </c>
      <c r="C188" s="70" t="s">
        <v>599</v>
      </c>
      <c r="D188" s="68" t="s">
        <v>321</v>
      </c>
      <c r="E188" s="69" t="s">
        <v>220</v>
      </c>
      <c r="F188" s="30">
        <v>0</v>
      </c>
      <c r="G188" s="15">
        <v>0</v>
      </c>
      <c r="H188" s="15">
        <v>0</v>
      </c>
      <c r="I188" s="15">
        <v>0</v>
      </c>
      <c r="J188" s="16">
        <f t="shared" si="20"/>
        <v>0</v>
      </c>
      <c r="K188" s="73">
        <v>0</v>
      </c>
      <c r="L188" s="54">
        <v>0</v>
      </c>
      <c r="M188" s="54">
        <v>0</v>
      </c>
      <c r="N188" s="54">
        <v>0</v>
      </c>
      <c r="O188" s="16">
        <f t="shared" si="21"/>
        <v>0</v>
      </c>
      <c r="P188" s="73">
        <v>0</v>
      </c>
      <c r="Q188" s="54">
        <v>0</v>
      </c>
      <c r="R188" s="54">
        <v>0</v>
      </c>
      <c r="S188" s="54">
        <v>0</v>
      </c>
      <c r="T188" s="16">
        <f t="shared" si="22"/>
        <v>0</v>
      </c>
      <c r="U188" s="73">
        <v>0</v>
      </c>
      <c r="V188" s="54">
        <v>206.5224092</v>
      </c>
      <c r="W188" s="54">
        <v>0</v>
      </c>
      <c r="X188" s="54">
        <v>0</v>
      </c>
      <c r="Y188" s="16">
        <f t="shared" si="23"/>
        <v>206.5224092</v>
      </c>
      <c r="Z188" s="73">
        <v>0</v>
      </c>
      <c r="AA188" s="54">
        <v>0</v>
      </c>
      <c r="AB188" s="54">
        <v>0</v>
      </c>
      <c r="AC188" s="54">
        <v>0</v>
      </c>
      <c r="AD188" s="16">
        <f t="shared" si="24"/>
        <v>0</v>
      </c>
      <c r="AE188" s="73">
        <v>0</v>
      </c>
      <c r="AF188" s="54">
        <v>0</v>
      </c>
      <c r="AG188" s="54">
        <v>0</v>
      </c>
      <c r="AH188" s="54">
        <v>0</v>
      </c>
      <c r="AI188" s="16">
        <f t="shared" si="25"/>
        <v>0</v>
      </c>
      <c r="AJ188" s="73">
        <v>0</v>
      </c>
      <c r="AK188" s="54">
        <v>0</v>
      </c>
      <c r="AL188" s="54">
        <v>0</v>
      </c>
      <c r="AM188" s="54">
        <v>0</v>
      </c>
      <c r="AN188" s="16">
        <f t="shared" si="26"/>
        <v>0</v>
      </c>
      <c r="AO188" s="73">
        <v>0</v>
      </c>
      <c r="AP188" s="54">
        <v>0</v>
      </c>
      <c r="AQ188" s="54">
        <v>0</v>
      </c>
      <c r="AR188" s="54">
        <v>0</v>
      </c>
      <c r="AS188" s="16">
        <f t="shared" si="27"/>
        <v>0</v>
      </c>
      <c r="AT188" s="73">
        <v>0</v>
      </c>
      <c r="AU188" s="54">
        <v>0</v>
      </c>
      <c r="AV188" s="54">
        <v>0</v>
      </c>
      <c r="AW188" s="54">
        <v>0</v>
      </c>
      <c r="AX188" s="16">
        <f t="shared" si="28"/>
        <v>0</v>
      </c>
      <c r="AY188" s="23">
        <f t="shared" si="29"/>
        <v>206.5224092</v>
      </c>
    </row>
    <row r="189" spans="2:51" x14ac:dyDescent="0.2">
      <c r="B189" s="70" t="s">
        <v>332</v>
      </c>
      <c r="C189" s="70" t="s">
        <v>600</v>
      </c>
      <c r="D189" s="68" t="s">
        <v>322</v>
      </c>
      <c r="E189" s="69" t="s">
        <v>221</v>
      </c>
      <c r="F189" s="30">
        <v>0</v>
      </c>
      <c r="G189" s="15">
        <v>0</v>
      </c>
      <c r="H189" s="15">
        <v>629.90000000000009</v>
      </c>
      <c r="I189" s="15">
        <v>0</v>
      </c>
      <c r="J189" s="16">
        <f t="shared" si="20"/>
        <v>629.90000000000009</v>
      </c>
      <c r="K189" s="73">
        <v>0</v>
      </c>
      <c r="L189" s="54">
        <v>0</v>
      </c>
      <c r="M189" s="54">
        <v>0</v>
      </c>
      <c r="N189" s="54">
        <v>0</v>
      </c>
      <c r="O189" s="16">
        <f t="shared" si="21"/>
        <v>0</v>
      </c>
      <c r="P189" s="73">
        <v>0</v>
      </c>
      <c r="Q189" s="54">
        <v>0</v>
      </c>
      <c r="R189" s="54">
        <v>0</v>
      </c>
      <c r="S189" s="54">
        <v>0</v>
      </c>
      <c r="T189" s="16">
        <f t="shared" si="22"/>
        <v>0</v>
      </c>
      <c r="U189" s="73">
        <v>0</v>
      </c>
      <c r="V189" s="54">
        <v>0</v>
      </c>
      <c r="W189" s="54">
        <v>0</v>
      </c>
      <c r="X189" s="54">
        <v>0</v>
      </c>
      <c r="Y189" s="16">
        <f t="shared" si="23"/>
        <v>0</v>
      </c>
      <c r="Z189" s="73">
        <v>0</v>
      </c>
      <c r="AA189" s="54">
        <v>0</v>
      </c>
      <c r="AB189" s="54">
        <v>0</v>
      </c>
      <c r="AC189" s="54">
        <v>0</v>
      </c>
      <c r="AD189" s="16">
        <f t="shared" si="24"/>
        <v>0</v>
      </c>
      <c r="AE189" s="73">
        <v>0</v>
      </c>
      <c r="AF189" s="54">
        <v>0</v>
      </c>
      <c r="AG189" s="54">
        <v>0</v>
      </c>
      <c r="AH189" s="54">
        <v>0</v>
      </c>
      <c r="AI189" s="16">
        <f t="shared" si="25"/>
        <v>0</v>
      </c>
      <c r="AJ189" s="73">
        <v>0</v>
      </c>
      <c r="AK189" s="54">
        <v>0</v>
      </c>
      <c r="AL189" s="54">
        <v>0</v>
      </c>
      <c r="AM189" s="54">
        <v>0</v>
      </c>
      <c r="AN189" s="16">
        <f t="shared" si="26"/>
        <v>0</v>
      </c>
      <c r="AO189" s="73">
        <v>0</v>
      </c>
      <c r="AP189" s="54">
        <v>0</v>
      </c>
      <c r="AQ189" s="54">
        <v>0</v>
      </c>
      <c r="AR189" s="54">
        <v>0</v>
      </c>
      <c r="AS189" s="16">
        <f t="shared" si="27"/>
        <v>0</v>
      </c>
      <c r="AT189" s="73">
        <v>0</v>
      </c>
      <c r="AU189" s="54">
        <v>0</v>
      </c>
      <c r="AV189" s="54">
        <v>0</v>
      </c>
      <c r="AW189" s="54">
        <v>0</v>
      </c>
      <c r="AX189" s="16">
        <f t="shared" si="28"/>
        <v>0</v>
      </c>
      <c r="AY189" s="23">
        <f t="shared" si="29"/>
        <v>629.90000000000009</v>
      </c>
    </row>
    <row r="190" spans="2:51" x14ac:dyDescent="0.2">
      <c r="B190" s="70" t="s">
        <v>332</v>
      </c>
      <c r="C190" s="70" t="s">
        <v>601</v>
      </c>
      <c r="D190" s="68" t="s">
        <v>322</v>
      </c>
      <c r="E190" s="69" t="s">
        <v>222</v>
      </c>
      <c r="F190" s="30">
        <v>0</v>
      </c>
      <c r="G190" s="15">
        <v>0</v>
      </c>
      <c r="H190" s="15">
        <v>0</v>
      </c>
      <c r="I190" s="15">
        <v>0</v>
      </c>
      <c r="J190" s="16">
        <f t="shared" si="20"/>
        <v>0</v>
      </c>
      <c r="K190" s="73">
        <v>0</v>
      </c>
      <c r="L190" s="54">
        <v>93.93</v>
      </c>
      <c r="M190" s="54">
        <v>146.01999999999998</v>
      </c>
      <c r="N190" s="54">
        <v>158.02000000000001</v>
      </c>
      <c r="O190" s="16">
        <f t="shared" si="21"/>
        <v>397.97</v>
      </c>
      <c r="P190" s="73">
        <v>24.97</v>
      </c>
      <c r="Q190" s="54">
        <v>203.15</v>
      </c>
      <c r="R190" s="54">
        <v>155.16</v>
      </c>
      <c r="S190" s="54">
        <v>0</v>
      </c>
      <c r="T190" s="16">
        <f t="shared" si="22"/>
        <v>383.28</v>
      </c>
      <c r="U190" s="73">
        <v>0</v>
      </c>
      <c r="V190" s="54">
        <v>0</v>
      </c>
      <c r="W190" s="54">
        <v>0</v>
      </c>
      <c r="X190" s="54">
        <v>0</v>
      </c>
      <c r="Y190" s="16">
        <f t="shared" si="23"/>
        <v>0</v>
      </c>
      <c r="Z190" s="73">
        <v>0</v>
      </c>
      <c r="AA190" s="54">
        <v>0</v>
      </c>
      <c r="AB190" s="54">
        <v>0</v>
      </c>
      <c r="AC190" s="54">
        <v>0</v>
      </c>
      <c r="AD190" s="16">
        <f t="shared" si="24"/>
        <v>0</v>
      </c>
      <c r="AE190" s="73">
        <v>66.503</v>
      </c>
      <c r="AF190" s="54">
        <v>0</v>
      </c>
      <c r="AG190" s="54">
        <v>0</v>
      </c>
      <c r="AH190" s="54">
        <v>0</v>
      </c>
      <c r="AI190" s="16">
        <f t="shared" si="25"/>
        <v>66.503</v>
      </c>
      <c r="AJ190" s="73">
        <v>219.67</v>
      </c>
      <c r="AK190" s="54">
        <v>0</v>
      </c>
      <c r="AL190" s="54">
        <v>0</v>
      </c>
      <c r="AM190" s="54">
        <v>1175.9000000000001</v>
      </c>
      <c r="AN190" s="16">
        <f t="shared" si="26"/>
        <v>1395.5700000000002</v>
      </c>
      <c r="AO190" s="73">
        <v>0</v>
      </c>
      <c r="AP190" s="54">
        <v>0</v>
      </c>
      <c r="AQ190" s="54">
        <v>0</v>
      </c>
      <c r="AR190" s="54">
        <v>0</v>
      </c>
      <c r="AS190" s="16">
        <f t="shared" si="27"/>
        <v>0</v>
      </c>
      <c r="AT190" s="73">
        <v>0</v>
      </c>
      <c r="AU190" s="54">
        <v>0</v>
      </c>
      <c r="AV190" s="54">
        <v>0</v>
      </c>
      <c r="AW190" s="54">
        <v>3356.95</v>
      </c>
      <c r="AX190" s="16">
        <f t="shared" si="28"/>
        <v>3356.95</v>
      </c>
      <c r="AY190" s="23">
        <f t="shared" si="29"/>
        <v>5600.2730000000001</v>
      </c>
    </row>
    <row r="191" spans="2:51" x14ac:dyDescent="0.2">
      <c r="B191" s="70" t="s">
        <v>332</v>
      </c>
      <c r="C191" s="70" t="s">
        <v>602</v>
      </c>
      <c r="D191" s="68" t="s">
        <v>322</v>
      </c>
      <c r="E191" s="69" t="s">
        <v>223</v>
      </c>
      <c r="F191" s="30">
        <v>0</v>
      </c>
      <c r="G191" s="15">
        <v>0</v>
      </c>
      <c r="H191" s="15">
        <v>0</v>
      </c>
      <c r="I191" s="15">
        <v>0</v>
      </c>
      <c r="J191" s="16">
        <f t="shared" si="20"/>
        <v>0</v>
      </c>
      <c r="K191" s="73">
        <v>0</v>
      </c>
      <c r="L191" s="54">
        <v>0</v>
      </c>
      <c r="M191" s="54">
        <v>0</v>
      </c>
      <c r="N191" s="54">
        <v>0</v>
      </c>
      <c r="O191" s="16">
        <f t="shared" si="21"/>
        <v>0</v>
      </c>
      <c r="P191" s="73">
        <v>0</v>
      </c>
      <c r="Q191" s="54">
        <v>0</v>
      </c>
      <c r="R191" s="54">
        <v>0</v>
      </c>
      <c r="S191" s="54">
        <v>0</v>
      </c>
      <c r="T191" s="16">
        <f t="shared" si="22"/>
        <v>0</v>
      </c>
      <c r="U191" s="73">
        <v>0</v>
      </c>
      <c r="V191" s="54">
        <v>0</v>
      </c>
      <c r="W191" s="54">
        <v>0</v>
      </c>
      <c r="X191" s="54">
        <v>0</v>
      </c>
      <c r="Y191" s="16">
        <f t="shared" si="23"/>
        <v>0</v>
      </c>
      <c r="Z191" s="73">
        <v>0</v>
      </c>
      <c r="AA191" s="54">
        <v>0</v>
      </c>
      <c r="AB191" s="54">
        <v>0</v>
      </c>
      <c r="AC191" s="54">
        <v>0</v>
      </c>
      <c r="AD191" s="16">
        <f t="shared" si="24"/>
        <v>0</v>
      </c>
      <c r="AE191" s="73">
        <v>0</v>
      </c>
      <c r="AF191" s="54">
        <v>0</v>
      </c>
      <c r="AG191" s="54">
        <v>0</v>
      </c>
      <c r="AH191" s="54">
        <v>0</v>
      </c>
      <c r="AI191" s="16">
        <f t="shared" si="25"/>
        <v>0</v>
      </c>
      <c r="AJ191" s="73">
        <v>0</v>
      </c>
      <c r="AK191" s="54">
        <v>23443.956700000002</v>
      </c>
      <c r="AL191" s="54">
        <v>18931.75</v>
      </c>
      <c r="AM191" s="54">
        <v>9862.7899999999991</v>
      </c>
      <c r="AN191" s="16">
        <f t="shared" si="26"/>
        <v>52238.496700000003</v>
      </c>
      <c r="AO191" s="73">
        <v>11351.72</v>
      </c>
      <c r="AP191" s="54">
        <v>15121.93</v>
      </c>
      <c r="AQ191" s="54">
        <v>12000.64</v>
      </c>
      <c r="AR191" s="54">
        <v>0</v>
      </c>
      <c r="AS191" s="16">
        <f t="shared" si="27"/>
        <v>38474.29</v>
      </c>
      <c r="AT191" s="73">
        <v>8579.2099999999991</v>
      </c>
      <c r="AU191" s="54">
        <v>14523.61</v>
      </c>
      <c r="AV191" s="54">
        <v>13439.89</v>
      </c>
      <c r="AW191" s="54">
        <v>20306.87</v>
      </c>
      <c r="AX191" s="16">
        <f t="shared" si="28"/>
        <v>56849.58</v>
      </c>
      <c r="AY191" s="23">
        <f t="shared" si="29"/>
        <v>147562.36670000001</v>
      </c>
    </row>
    <row r="192" spans="2:51" x14ac:dyDescent="0.2">
      <c r="B192" s="70" t="s">
        <v>332</v>
      </c>
      <c r="C192" s="70" t="s">
        <v>603</v>
      </c>
      <c r="D192" s="68" t="s">
        <v>322</v>
      </c>
      <c r="E192" s="69" t="s">
        <v>224</v>
      </c>
      <c r="F192" s="30">
        <v>0</v>
      </c>
      <c r="G192" s="15">
        <v>0</v>
      </c>
      <c r="H192" s="15">
        <v>0</v>
      </c>
      <c r="I192" s="15">
        <v>0</v>
      </c>
      <c r="J192" s="16">
        <f t="shared" si="20"/>
        <v>0</v>
      </c>
      <c r="K192" s="73">
        <v>0</v>
      </c>
      <c r="L192" s="54">
        <v>0</v>
      </c>
      <c r="M192" s="54">
        <v>0</v>
      </c>
      <c r="N192" s="54">
        <v>0</v>
      </c>
      <c r="O192" s="16">
        <f t="shared" si="21"/>
        <v>0</v>
      </c>
      <c r="P192" s="73">
        <v>0</v>
      </c>
      <c r="Q192" s="54">
        <v>0</v>
      </c>
      <c r="R192" s="54">
        <v>0</v>
      </c>
      <c r="S192" s="54">
        <v>0</v>
      </c>
      <c r="T192" s="16">
        <f t="shared" si="22"/>
        <v>0</v>
      </c>
      <c r="U192" s="73">
        <v>0</v>
      </c>
      <c r="V192" s="54">
        <v>0</v>
      </c>
      <c r="W192" s="54">
        <v>0</v>
      </c>
      <c r="X192" s="54">
        <v>0</v>
      </c>
      <c r="Y192" s="16">
        <f t="shared" si="23"/>
        <v>0</v>
      </c>
      <c r="Z192" s="73">
        <v>0</v>
      </c>
      <c r="AA192" s="54">
        <v>0</v>
      </c>
      <c r="AB192" s="54">
        <v>0</v>
      </c>
      <c r="AC192" s="54">
        <v>0</v>
      </c>
      <c r="AD192" s="16">
        <f t="shared" si="24"/>
        <v>0</v>
      </c>
      <c r="AE192" s="73">
        <v>0</v>
      </c>
      <c r="AF192" s="54">
        <v>0</v>
      </c>
      <c r="AG192" s="54">
        <v>0</v>
      </c>
      <c r="AH192" s="54">
        <v>0</v>
      </c>
      <c r="AI192" s="16">
        <f t="shared" si="25"/>
        <v>0</v>
      </c>
      <c r="AJ192" s="73">
        <v>0</v>
      </c>
      <c r="AK192" s="54">
        <v>0</v>
      </c>
      <c r="AL192" s="54">
        <v>0</v>
      </c>
      <c r="AM192" s="54">
        <v>0</v>
      </c>
      <c r="AN192" s="16">
        <f t="shared" si="26"/>
        <v>0</v>
      </c>
      <c r="AO192" s="73">
        <v>0</v>
      </c>
      <c r="AP192" s="54">
        <v>6267.43</v>
      </c>
      <c r="AQ192" s="54">
        <v>642.69000000000005</v>
      </c>
      <c r="AR192" s="54">
        <v>0</v>
      </c>
      <c r="AS192" s="16">
        <f t="shared" si="27"/>
        <v>6910.1200000000008</v>
      </c>
      <c r="AT192" s="73">
        <v>0</v>
      </c>
      <c r="AU192" s="54">
        <v>0</v>
      </c>
      <c r="AV192" s="54">
        <v>0</v>
      </c>
      <c r="AW192" s="54">
        <v>0</v>
      </c>
      <c r="AX192" s="16">
        <f t="shared" si="28"/>
        <v>0</v>
      </c>
      <c r="AY192" s="23">
        <f t="shared" si="29"/>
        <v>6910.1200000000008</v>
      </c>
    </row>
    <row r="193" spans="2:51" x14ac:dyDescent="0.2">
      <c r="B193" s="70" t="s">
        <v>332</v>
      </c>
      <c r="C193" s="70" t="s">
        <v>604</v>
      </c>
      <c r="D193" s="68" t="s">
        <v>322</v>
      </c>
      <c r="E193" s="69" t="s">
        <v>225</v>
      </c>
      <c r="F193" s="30">
        <v>0</v>
      </c>
      <c r="G193" s="15">
        <v>0</v>
      </c>
      <c r="H193" s="15">
        <v>0</v>
      </c>
      <c r="I193" s="15">
        <v>0</v>
      </c>
      <c r="J193" s="16">
        <f t="shared" si="20"/>
        <v>0</v>
      </c>
      <c r="K193" s="73">
        <v>0</v>
      </c>
      <c r="L193" s="54">
        <v>0</v>
      </c>
      <c r="M193" s="54">
        <v>0</v>
      </c>
      <c r="N193" s="54">
        <v>0</v>
      </c>
      <c r="O193" s="16">
        <f t="shared" si="21"/>
        <v>0</v>
      </c>
      <c r="P193" s="73">
        <v>0</v>
      </c>
      <c r="Q193" s="54">
        <v>45.66</v>
      </c>
      <c r="R193" s="54">
        <v>0</v>
      </c>
      <c r="S193" s="54">
        <v>0</v>
      </c>
      <c r="T193" s="16">
        <f t="shared" si="22"/>
        <v>45.66</v>
      </c>
      <c r="U193" s="73">
        <v>0</v>
      </c>
      <c r="V193" s="54">
        <v>0</v>
      </c>
      <c r="W193" s="54">
        <v>0</v>
      </c>
      <c r="X193" s="54">
        <v>0</v>
      </c>
      <c r="Y193" s="16">
        <f t="shared" si="23"/>
        <v>0</v>
      </c>
      <c r="Z193" s="73">
        <v>0</v>
      </c>
      <c r="AA193" s="54">
        <v>0</v>
      </c>
      <c r="AB193" s="54">
        <v>0</v>
      </c>
      <c r="AC193" s="54">
        <v>0</v>
      </c>
      <c r="AD193" s="16">
        <f t="shared" si="24"/>
        <v>0</v>
      </c>
      <c r="AE193" s="73">
        <v>0</v>
      </c>
      <c r="AF193" s="54">
        <v>0</v>
      </c>
      <c r="AG193" s="54">
        <v>0</v>
      </c>
      <c r="AH193" s="54">
        <v>0</v>
      </c>
      <c r="AI193" s="16">
        <f t="shared" si="25"/>
        <v>0</v>
      </c>
      <c r="AJ193" s="73">
        <v>0</v>
      </c>
      <c r="AK193" s="54">
        <v>0</v>
      </c>
      <c r="AL193" s="54">
        <v>0</v>
      </c>
      <c r="AM193" s="54">
        <v>108.64</v>
      </c>
      <c r="AN193" s="16">
        <f t="shared" si="26"/>
        <v>108.64</v>
      </c>
      <c r="AO193" s="73">
        <v>0</v>
      </c>
      <c r="AP193" s="54">
        <v>0</v>
      </c>
      <c r="AQ193" s="54">
        <v>0</v>
      </c>
      <c r="AR193" s="54">
        <v>0</v>
      </c>
      <c r="AS193" s="16">
        <f t="shared" si="27"/>
        <v>0</v>
      </c>
      <c r="AT193" s="73">
        <v>0</v>
      </c>
      <c r="AU193" s="54">
        <v>0</v>
      </c>
      <c r="AV193" s="54">
        <v>0</v>
      </c>
      <c r="AW193" s="54">
        <v>0</v>
      </c>
      <c r="AX193" s="16">
        <f t="shared" si="28"/>
        <v>0</v>
      </c>
      <c r="AY193" s="23">
        <f t="shared" si="29"/>
        <v>154.30000000000001</v>
      </c>
    </row>
    <row r="194" spans="2:51" x14ac:dyDescent="0.2">
      <c r="B194" s="70" t="s">
        <v>332</v>
      </c>
      <c r="C194" s="70" t="s">
        <v>605</v>
      </c>
      <c r="D194" s="68" t="s">
        <v>322</v>
      </c>
      <c r="E194" s="69" t="s">
        <v>226</v>
      </c>
      <c r="F194" s="30">
        <v>0</v>
      </c>
      <c r="G194" s="15">
        <v>0</v>
      </c>
      <c r="H194" s="15">
        <v>0</v>
      </c>
      <c r="I194" s="15">
        <v>0</v>
      </c>
      <c r="J194" s="16">
        <f t="shared" si="20"/>
        <v>0</v>
      </c>
      <c r="K194" s="73">
        <v>0</v>
      </c>
      <c r="L194" s="54">
        <v>0</v>
      </c>
      <c r="M194" s="54">
        <v>0</v>
      </c>
      <c r="N194" s="54">
        <v>0</v>
      </c>
      <c r="O194" s="16">
        <f t="shared" si="21"/>
        <v>0</v>
      </c>
      <c r="P194" s="73">
        <v>0</v>
      </c>
      <c r="Q194" s="54">
        <v>0</v>
      </c>
      <c r="R194" s="54">
        <v>0</v>
      </c>
      <c r="S194" s="54">
        <v>0</v>
      </c>
      <c r="T194" s="16">
        <f t="shared" si="22"/>
        <v>0</v>
      </c>
      <c r="U194" s="73">
        <v>0</v>
      </c>
      <c r="V194" s="54">
        <v>0</v>
      </c>
      <c r="W194" s="54">
        <v>0</v>
      </c>
      <c r="X194" s="54">
        <v>0</v>
      </c>
      <c r="Y194" s="16">
        <f t="shared" si="23"/>
        <v>0</v>
      </c>
      <c r="Z194" s="73">
        <v>0</v>
      </c>
      <c r="AA194" s="54">
        <v>0</v>
      </c>
      <c r="AB194" s="54">
        <v>0</v>
      </c>
      <c r="AC194" s="54">
        <v>213.4</v>
      </c>
      <c r="AD194" s="16">
        <f t="shared" si="24"/>
        <v>213.4</v>
      </c>
      <c r="AE194" s="73">
        <v>0</v>
      </c>
      <c r="AF194" s="54">
        <v>0</v>
      </c>
      <c r="AG194" s="54">
        <v>0</v>
      </c>
      <c r="AH194" s="54">
        <v>0</v>
      </c>
      <c r="AI194" s="16">
        <f t="shared" si="25"/>
        <v>0</v>
      </c>
      <c r="AJ194" s="73">
        <v>0</v>
      </c>
      <c r="AK194" s="54">
        <v>0</v>
      </c>
      <c r="AL194" s="54">
        <v>0</v>
      </c>
      <c r="AM194" s="54">
        <v>0</v>
      </c>
      <c r="AN194" s="16">
        <f t="shared" si="26"/>
        <v>0</v>
      </c>
      <c r="AO194" s="73">
        <v>0</v>
      </c>
      <c r="AP194" s="54">
        <v>3794.44</v>
      </c>
      <c r="AQ194" s="54">
        <v>448.94</v>
      </c>
      <c r="AR194" s="54">
        <v>0</v>
      </c>
      <c r="AS194" s="16">
        <f t="shared" si="27"/>
        <v>4243.38</v>
      </c>
      <c r="AT194" s="73">
        <v>0</v>
      </c>
      <c r="AU194" s="54">
        <v>0</v>
      </c>
      <c r="AV194" s="54">
        <v>0</v>
      </c>
      <c r="AW194" s="54">
        <v>0</v>
      </c>
      <c r="AX194" s="16">
        <f t="shared" si="28"/>
        <v>0</v>
      </c>
      <c r="AY194" s="23">
        <f t="shared" si="29"/>
        <v>4456.78</v>
      </c>
    </row>
    <row r="195" spans="2:51" x14ac:dyDescent="0.2">
      <c r="B195" s="70" t="s">
        <v>332</v>
      </c>
      <c r="C195" s="70" t="s">
        <v>606</v>
      </c>
      <c r="D195" s="68" t="s">
        <v>322</v>
      </c>
      <c r="E195" s="69" t="s">
        <v>227</v>
      </c>
      <c r="F195" s="30">
        <v>2478.2600000000002</v>
      </c>
      <c r="G195" s="15">
        <v>35.93</v>
      </c>
      <c r="H195" s="15">
        <v>663.9</v>
      </c>
      <c r="I195" s="15">
        <v>2864.38</v>
      </c>
      <c r="J195" s="16">
        <f t="shared" si="20"/>
        <v>6042.47</v>
      </c>
      <c r="K195" s="73">
        <v>2619.25</v>
      </c>
      <c r="L195" s="54">
        <v>4665.33</v>
      </c>
      <c r="M195" s="54">
        <v>10167.369999999999</v>
      </c>
      <c r="N195" s="54">
        <v>13989.26</v>
      </c>
      <c r="O195" s="16">
        <f t="shared" si="21"/>
        <v>31441.21</v>
      </c>
      <c r="P195" s="73">
        <v>10615.9</v>
      </c>
      <c r="Q195" s="54">
        <v>9436.2999999999993</v>
      </c>
      <c r="R195" s="54">
        <v>7715.5999999999995</v>
      </c>
      <c r="S195" s="54">
        <v>16325.050000000001</v>
      </c>
      <c r="T195" s="16">
        <f t="shared" si="22"/>
        <v>44092.85</v>
      </c>
      <c r="U195" s="73">
        <v>4506.93</v>
      </c>
      <c r="V195" s="54">
        <v>3016.34</v>
      </c>
      <c r="W195" s="54">
        <v>0</v>
      </c>
      <c r="X195" s="54">
        <v>0</v>
      </c>
      <c r="Y195" s="16">
        <f t="shared" si="23"/>
        <v>7523.27</v>
      </c>
      <c r="Z195" s="73">
        <v>0</v>
      </c>
      <c r="AA195" s="54">
        <v>0</v>
      </c>
      <c r="AB195" s="54">
        <v>0</v>
      </c>
      <c r="AC195" s="54">
        <v>0</v>
      </c>
      <c r="AD195" s="16">
        <f t="shared" si="24"/>
        <v>0</v>
      </c>
      <c r="AE195" s="73">
        <v>0</v>
      </c>
      <c r="AF195" s="54">
        <v>0</v>
      </c>
      <c r="AG195" s="54">
        <v>0</v>
      </c>
      <c r="AH195" s="54">
        <v>35813.25</v>
      </c>
      <c r="AI195" s="16">
        <f t="shared" si="25"/>
        <v>35813.25</v>
      </c>
      <c r="AJ195" s="73">
        <v>8210.83</v>
      </c>
      <c r="AK195" s="54">
        <v>2036.4</v>
      </c>
      <c r="AL195" s="54">
        <v>0</v>
      </c>
      <c r="AM195" s="54">
        <v>0</v>
      </c>
      <c r="AN195" s="16">
        <f t="shared" si="26"/>
        <v>10247.23</v>
      </c>
      <c r="AO195" s="73">
        <v>0</v>
      </c>
      <c r="AP195" s="54">
        <v>0</v>
      </c>
      <c r="AQ195" s="54">
        <v>25538.39</v>
      </c>
      <c r="AR195" s="54">
        <v>9895.0800000000017</v>
      </c>
      <c r="AS195" s="16">
        <f t="shared" si="27"/>
        <v>35433.47</v>
      </c>
      <c r="AT195" s="73">
        <v>8856.75</v>
      </c>
      <c r="AU195" s="54">
        <v>1838.24</v>
      </c>
      <c r="AV195" s="54">
        <v>12804.24</v>
      </c>
      <c r="AW195" s="54">
        <v>11516.830000000002</v>
      </c>
      <c r="AX195" s="16">
        <f t="shared" si="28"/>
        <v>35016.06</v>
      </c>
      <c r="AY195" s="23">
        <f t="shared" si="29"/>
        <v>205609.81</v>
      </c>
    </row>
    <row r="196" spans="2:51" x14ac:dyDescent="0.2">
      <c r="B196" s="70" t="s">
        <v>332</v>
      </c>
      <c r="C196" s="70" t="s">
        <v>607</v>
      </c>
      <c r="D196" s="68" t="s">
        <v>322</v>
      </c>
      <c r="E196" s="69" t="s">
        <v>228</v>
      </c>
      <c r="F196" s="30">
        <v>59482.97</v>
      </c>
      <c r="G196" s="15">
        <v>44690.53</v>
      </c>
      <c r="H196" s="15">
        <v>82003.47</v>
      </c>
      <c r="I196" s="15">
        <v>67826.97</v>
      </c>
      <c r="J196" s="16">
        <f t="shared" si="20"/>
        <v>254003.94</v>
      </c>
      <c r="K196" s="73">
        <v>79353.48000000001</v>
      </c>
      <c r="L196" s="54">
        <v>93301.95</v>
      </c>
      <c r="M196" s="54">
        <v>35268.47</v>
      </c>
      <c r="N196" s="54">
        <v>2027.81</v>
      </c>
      <c r="O196" s="16">
        <f t="shared" si="21"/>
        <v>209951.71</v>
      </c>
      <c r="P196" s="73">
        <v>1375.8000000000002</v>
      </c>
      <c r="Q196" s="54">
        <v>806.24</v>
      </c>
      <c r="R196" s="54">
        <v>597.77</v>
      </c>
      <c r="S196" s="54">
        <v>1035.67</v>
      </c>
      <c r="T196" s="16">
        <f t="shared" si="22"/>
        <v>3815.48</v>
      </c>
      <c r="U196" s="73">
        <v>10.79</v>
      </c>
      <c r="V196" s="54">
        <v>5335.2744000000002</v>
      </c>
      <c r="W196" s="54">
        <v>0</v>
      </c>
      <c r="X196" s="54">
        <v>0</v>
      </c>
      <c r="Y196" s="16">
        <f t="shared" si="23"/>
        <v>5346.0644000000002</v>
      </c>
      <c r="Z196" s="73">
        <v>0</v>
      </c>
      <c r="AA196" s="54">
        <v>0</v>
      </c>
      <c r="AB196" s="54">
        <v>0</v>
      </c>
      <c r="AC196" s="54">
        <v>0</v>
      </c>
      <c r="AD196" s="16">
        <f t="shared" si="24"/>
        <v>0</v>
      </c>
      <c r="AE196" s="73">
        <v>0</v>
      </c>
      <c r="AF196" s="54">
        <v>0</v>
      </c>
      <c r="AG196" s="54">
        <v>0</v>
      </c>
      <c r="AH196" s="54">
        <v>0</v>
      </c>
      <c r="AI196" s="16">
        <f t="shared" si="25"/>
        <v>0</v>
      </c>
      <c r="AJ196" s="73">
        <v>0</v>
      </c>
      <c r="AK196" s="54">
        <v>0</v>
      </c>
      <c r="AL196" s="54">
        <v>0</v>
      </c>
      <c r="AM196" s="54">
        <v>0</v>
      </c>
      <c r="AN196" s="16">
        <f t="shared" si="26"/>
        <v>0</v>
      </c>
      <c r="AO196" s="73">
        <v>0</v>
      </c>
      <c r="AP196" s="54">
        <v>5727</v>
      </c>
      <c r="AQ196" s="54">
        <v>0</v>
      </c>
      <c r="AR196" s="54">
        <v>0</v>
      </c>
      <c r="AS196" s="16">
        <f t="shared" si="27"/>
        <v>5727</v>
      </c>
      <c r="AT196" s="73">
        <v>0</v>
      </c>
      <c r="AU196" s="54">
        <v>0</v>
      </c>
      <c r="AV196" s="54">
        <v>0</v>
      </c>
      <c r="AW196" s="54">
        <v>0</v>
      </c>
      <c r="AX196" s="16">
        <f t="shared" si="28"/>
        <v>0</v>
      </c>
      <c r="AY196" s="23">
        <f t="shared" si="29"/>
        <v>478844.19439999998</v>
      </c>
    </row>
    <row r="197" spans="2:51" x14ac:dyDescent="0.2">
      <c r="B197" s="70" t="s">
        <v>332</v>
      </c>
      <c r="C197" s="70" t="s">
        <v>608</v>
      </c>
      <c r="D197" s="68" t="s">
        <v>322</v>
      </c>
      <c r="E197" s="69" t="s">
        <v>229</v>
      </c>
      <c r="F197" s="30">
        <v>5795.84</v>
      </c>
      <c r="G197" s="15">
        <v>12107.702096000001</v>
      </c>
      <c r="H197" s="15">
        <v>6430.84</v>
      </c>
      <c r="I197" s="15">
        <v>6834.5300000000007</v>
      </c>
      <c r="J197" s="16">
        <f t="shared" si="20"/>
        <v>31168.912096</v>
      </c>
      <c r="K197" s="73">
        <v>4765.49</v>
      </c>
      <c r="L197" s="54">
        <v>1446.42</v>
      </c>
      <c r="M197" s="54">
        <v>510.19</v>
      </c>
      <c r="N197" s="54">
        <v>6610.13</v>
      </c>
      <c r="O197" s="16">
        <f t="shared" si="21"/>
        <v>13332.23</v>
      </c>
      <c r="P197" s="73">
        <v>16859.469999999998</v>
      </c>
      <c r="Q197" s="54">
        <v>8150.04</v>
      </c>
      <c r="R197" s="54">
        <v>14054.98</v>
      </c>
      <c r="S197" s="54">
        <v>12703.76</v>
      </c>
      <c r="T197" s="16">
        <f t="shared" si="22"/>
        <v>51768.25</v>
      </c>
      <c r="U197" s="73">
        <v>870.86</v>
      </c>
      <c r="V197" s="54">
        <v>948.2</v>
      </c>
      <c r="W197" s="54">
        <v>0</v>
      </c>
      <c r="X197" s="54">
        <v>3670.811459</v>
      </c>
      <c r="Y197" s="16">
        <f t="shared" si="23"/>
        <v>5489.871459</v>
      </c>
      <c r="Z197" s="73">
        <v>2772.8886256800001</v>
      </c>
      <c r="AA197" s="54">
        <v>755.35276027999998</v>
      </c>
      <c r="AB197" s="54">
        <v>0</v>
      </c>
      <c r="AC197" s="54">
        <v>654.65513999999996</v>
      </c>
      <c r="AD197" s="16">
        <f t="shared" si="24"/>
        <v>4182.89652596</v>
      </c>
      <c r="AE197" s="73">
        <v>13.6496</v>
      </c>
      <c r="AF197" s="54">
        <v>272.25439999999998</v>
      </c>
      <c r="AG197" s="54">
        <v>1.92</v>
      </c>
      <c r="AH197" s="54">
        <v>1</v>
      </c>
      <c r="AI197" s="16">
        <f t="shared" si="25"/>
        <v>288.82400000000001</v>
      </c>
      <c r="AJ197" s="73">
        <v>11187.52</v>
      </c>
      <c r="AK197" s="54">
        <v>48411.570000000007</v>
      </c>
      <c r="AL197" s="54">
        <v>0</v>
      </c>
      <c r="AM197" s="54">
        <v>4330.68</v>
      </c>
      <c r="AN197" s="16">
        <f t="shared" si="26"/>
        <v>63929.770000000011</v>
      </c>
      <c r="AO197" s="73">
        <v>8642.74</v>
      </c>
      <c r="AP197" s="54">
        <v>28788.39</v>
      </c>
      <c r="AQ197" s="54">
        <v>12494.81</v>
      </c>
      <c r="AR197" s="54">
        <v>3010.21</v>
      </c>
      <c r="AS197" s="16">
        <f t="shared" si="27"/>
        <v>52936.149999999994</v>
      </c>
      <c r="AT197" s="73">
        <v>7063.64</v>
      </c>
      <c r="AU197" s="54">
        <v>15311.45</v>
      </c>
      <c r="AV197" s="54">
        <v>24542.69</v>
      </c>
      <c r="AW197" s="54">
        <v>18337.16</v>
      </c>
      <c r="AX197" s="16">
        <f t="shared" si="28"/>
        <v>65254.94</v>
      </c>
      <c r="AY197" s="23">
        <f t="shared" si="29"/>
        <v>288351.84408096003</v>
      </c>
    </row>
    <row r="198" spans="2:51" x14ac:dyDescent="0.2">
      <c r="B198" s="70" t="s">
        <v>332</v>
      </c>
      <c r="C198" s="70" t="s">
        <v>609</v>
      </c>
      <c r="D198" s="68" t="s">
        <v>322</v>
      </c>
      <c r="E198" s="69" t="s">
        <v>230</v>
      </c>
      <c r="F198" s="30">
        <v>0</v>
      </c>
      <c r="G198" s="15">
        <v>0</v>
      </c>
      <c r="H198" s="15">
        <v>0</v>
      </c>
      <c r="I198" s="15">
        <v>0</v>
      </c>
      <c r="J198" s="16">
        <f t="shared" si="20"/>
        <v>0</v>
      </c>
      <c r="K198" s="73">
        <v>0</v>
      </c>
      <c r="L198" s="54">
        <v>0</v>
      </c>
      <c r="M198" s="54">
        <v>0</v>
      </c>
      <c r="N198" s="54">
        <v>0</v>
      </c>
      <c r="O198" s="16">
        <f t="shared" si="21"/>
        <v>0</v>
      </c>
      <c r="P198" s="73">
        <v>0</v>
      </c>
      <c r="Q198" s="54">
        <v>0</v>
      </c>
      <c r="R198" s="54">
        <v>0</v>
      </c>
      <c r="S198" s="54">
        <v>0</v>
      </c>
      <c r="T198" s="16">
        <f t="shared" si="22"/>
        <v>0</v>
      </c>
      <c r="U198" s="73">
        <v>0</v>
      </c>
      <c r="V198" s="54">
        <v>0</v>
      </c>
      <c r="W198" s="54">
        <v>0</v>
      </c>
      <c r="X198" s="54">
        <v>591.54</v>
      </c>
      <c r="Y198" s="16">
        <f t="shared" si="23"/>
        <v>591.54</v>
      </c>
      <c r="Z198" s="73">
        <v>0</v>
      </c>
      <c r="AA198" s="54">
        <v>0</v>
      </c>
      <c r="AB198" s="54">
        <v>0</v>
      </c>
      <c r="AC198" s="54">
        <v>0</v>
      </c>
      <c r="AD198" s="16">
        <f t="shared" si="24"/>
        <v>0</v>
      </c>
      <c r="AE198" s="73">
        <v>0</v>
      </c>
      <c r="AF198" s="54">
        <v>0</v>
      </c>
      <c r="AG198" s="54">
        <v>0</v>
      </c>
      <c r="AH198" s="54">
        <v>0</v>
      </c>
      <c r="AI198" s="16">
        <f t="shared" si="25"/>
        <v>0</v>
      </c>
      <c r="AJ198" s="73">
        <v>0</v>
      </c>
      <c r="AK198" s="54">
        <v>0</v>
      </c>
      <c r="AL198" s="54">
        <v>0</v>
      </c>
      <c r="AM198" s="54">
        <v>0</v>
      </c>
      <c r="AN198" s="16">
        <f t="shared" si="26"/>
        <v>0</v>
      </c>
      <c r="AO198" s="73">
        <v>0</v>
      </c>
      <c r="AP198" s="54">
        <v>0</v>
      </c>
      <c r="AQ198" s="54">
        <v>0</v>
      </c>
      <c r="AR198" s="54">
        <v>0</v>
      </c>
      <c r="AS198" s="16">
        <f t="shared" si="27"/>
        <v>0</v>
      </c>
      <c r="AT198" s="73">
        <v>0</v>
      </c>
      <c r="AU198" s="54">
        <v>0</v>
      </c>
      <c r="AV198" s="54">
        <v>0</v>
      </c>
      <c r="AW198" s="54">
        <v>0</v>
      </c>
      <c r="AX198" s="16">
        <f t="shared" si="28"/>
        <v>0</v>
      </c>
      <c r="AY198" s="23">
        <f t="shared" si="29"/>
        <v>591.54</v>
      </c>
    </row>
    <row r="199" spans="2:51" x14ac:dyDescent="0.2">
      <c r="B199" s="70" t="s">
        <v>332</v>
      </c>
      <c r="C199" s="70" t="s">
        <v>610</v>
      </c>
      <c r="D199" s="68" t="s">
        <v>322</v>
      </c>
      <c r="E199" s="69" t="s">
        <v>231</v>
      </c>
      <c r="F199" s="30">
        <v>0</v>
      </c>
      <c r="G199" s="15">
        <v>0</v>
      </c>
      <c r="H199" s="15">
        <v>0</v>
      </c>
      <c r="I199" s="15">
        <v>0</v>
      </c>
      <c r="J199" s="16">
        <f t="shared" si="20"/>
        <v>0</v>
      </c>
      <c r="K199" s="73">
        <v>0</v>
      </c>
      <c r="L199" s="54">
        <v>0</v>
      </c>
      <c r="M199" s="54">
        <v>0</v>
      </c>
      <c r="N199" s="54">
        <v>0</v>
      </c>
      <c r="O199" s="16">
        <f t="shared" si="21"/>
        <v>0</v>
      </c>
      <c r="P199" s="73">
        <v>0</v>
      </c>
      <c r="Q199" s="54">
        <v>0</v>
      </c>
      <c r="R199" s="54">
        <v>0</v>
      </c>
      <c r="S199" s="54">
        <v>0</v>
      </c>
      <c r="T199" s="16">
        <f t="shared" si="22"/>
        <v>0</v>
      </c>
      <c r="U199" s="73">
        <v>0</v>
      </c>
      <c r="V199" s="54">
        <v>0</v>
      </c>
      <c r="W199" s="54">
        <v>0</v>
      </c>
      <c r="X199" s="54">
        <v>0</v>
      </c>
      <c r="Y199" s="16">
        <f t="shared" si="23"/>
        <v>0</v>
      </c>
      <c r="Z199" s="73">
        <v>0</v>
      </c>
      <c r="AA199" s="54">
        <v>0</v>
      </c>
      <c r="AB199" s="54">
        <v>0</v>
      </c>
      <c r="AC199" s="54">
        <v>0</v>
      </c>
      <c r="AD199" s="16">
        <f t="shared" si="24"/>
        <v>0</v>
      </c>
      <c r="AE199" s="73">
        <v>11796.4653</v>
      </c>
      <c r="AF199" s="54">
        <v>47273.380300000004</v>
      </c>
      <c r="AG199" s="54">
        <v>34402.477286000001</v>
      </c>
      <c r="AH199" s="54">
        <v>39948.120000000003</v>
      </c>
      <c r="AI199" s="16">
        <f t="shared" si="25"/>
        <v>133420.442886</v>
      </c>
      <c r="AJ199" s="73">
        <v>40382.54</v>
      </c>
      <c r="AK199" s="54">
        <v>3243.13</v>
      </c>
      <c r="AL199" s="54">
        <v>6051.5499999999993</v>
      </c>
      <c r="AM199" s="54">
        <v>8814.0499999999993</v>
      </c>
      <c r="AN199" s="16">
        <f t="shared" si="26"/>
        <v>58491.270000000004</v>
      </c>
      <c r="AO199" s="73">
        <v>9312.08</v>
      </c>
      <c r="AP199" s="54">
        <v>28844.04</v>
      </c>
      <c r="AQ199" s="54">
        <v>15419.25</v>
      </c>
      <c r="AR199" s="54">
        <v>12256.32</v>
      </c>
      <c r="AS199" s="16">
        <f t="shared" si="27"/>
        <v>65831.69</v>
      </c>
      <c r="AT199" s="73">
        <v>9021.18</v>
      </c>
      <c r="AU199" s="54">
        <v>9694.3799999999992</v>
      </c>
      <c r="AV199" s="54">
        <v>32430.38</v>
      </c>
      <c r="AW199" s="54">
        <v>6704.83</v>
      </c>
      <c r="AX199" s="16">
        <f t="shared" si="28"/>
        <v>57850.770000000004</v>
      </c>
      <c r="AY199" s="23">
        <f t="shared" si="29"/>
        <v>315594.17288600001</v>
      </c>
    </row>
    <row r="200" spans="2:51" x14ac:dyDescent="0.2">
      <c r="B200" s="70" t="s">
        <v>332</v>
      </c>
      <c r="C200" s="70" t="s">
        <v>611</v>
      </c>
      <c r="D200" s="68" t="s">
        <v>322</v>
      </c>
      <c r="E200" s="69" t="s">
        <v>232</v>
      </c>
      <c r="F200" s="30">
        <v>0</v>
      </c>
      <c r="G200" s="15">
        <v>0</v>
      </c>
      <c r="H200" s="15">
        <v>0</v>
      </c>
      <c r="I200" s="15">
        <v>0</v>
      </c>
      <c r="J200" s="16">
        <f t="shared" si="20"/>
        <v>0</v>
      </c>
      <c r="K200" s="73">
        <v>0</v>
      </c>
      <c r="L200" s="54">
        <v>0</v>
      </c>
      <c r="M200" s="54">
        <v>0</v>
      </c>
      <c r="N200" s="54">
        <v>0</v>
      </c>
      <c r="O200" s="16">
        <f t="shared" si="21"/>
        <v>0</v>
      </c>
      <c r="P200" s="73">
        <v>0</v>
      </c>
      <c r="Q200" s="54">
        <v>0</v>
      </c>
      <c r="R200" s="54">
        <v>0</v>
      </c>
      <c r="S200" s="54">
        <v>0</v>
      </c>
      <c r="T200" s="16">
        <f t="shared" si="22"/>
        <v>0</v>
      </c>
      <c r="U200" s="73">
        <v>0</v>
      </c>
      <c r="V200" s="54">
        <v>0</v>
      </c>
      <c r="W200" s="54">
        <v>1998.2206842000001</v>
      </c>
      <c r="X200" s="54">
        <v>2567.9165525499998</v>
      </c>
      <c r="Y200" s="16">
        <f t="shared" si="23"/>
        <v>4566.1372367499998</v>
      </c>
      <c r="Z200" s="73">
        <v>2304.5850589299998</v>
      </c>
      <c r="AA200" s="54">
        <v>958.12120852099997</v>
      </c>
      <c r="AB200" s="54">
        <v>1592.0957383099999</v>
      </c>
      <c r="AC200" s="54">
        <v>1231.1914128600001</v>
      </c>
      <c r="AD200" s="16">
        <f t="shared" si="24"/>
        <v>6085.9934186209994</v>
      </c>
      <c r="AE200" s="73">
        <v>192.64418875999999</v>
      </c>
      <c r="AF200" s="54">
        <v>0</v>
      </c>
      <c r="AG200" s="54">
        <v>0</v>
      </c>
      <c r="AH200" s="54">
        <v>0</v>
      </c>
      <c r="AI200" s="16">
        <f t="shared" si="25"/>
        <v>192.64418875999999</v>
      </c>
      <c r="AJ200" s="73">
        <v>0</v>
      </c>
      <c r="AK200" s="54">
        <v>0</v>
      </c>
      <c r="AL200" s="54">
        <v>0</v>
      </c>
      <c r="AM200" s="54">
        <v>0</v>
      </c>
      <c r="AN200" s="16">
        <f t="shared" si="26"/>
        <v>0</v>
      </c>
      <c r="AO200" s="73">
        <v>0</v>
      </c>
      <c r="AP200" s="54">
        <v>0</v>
      </c>
      <c r="AQ200" s="54">
        <v>0</v>
      </c>
      <c r="AR200" s="54">
        <v>4450.8</v>
      </c>
      <c r="AS200" s="16">
        <f t="shared" si="27"/>
        <v>4450.8</v>
      </c>
      <c r="AT200" s="73">
        <v>0</v>
      </c>
      <c r="AU200" s="54">
        <v>0</v>
      </c>
      <c r="AV200" s="54">
        <v>0</v>
      </c>
      <c r="AW200" s="54">
        <v>11244.1</v>
      </c>
      <c r="AX200" s="16">
        <f t="shared" si="28"/>
        <v>11244.1</v>
      </c>
      <c r="AY200" s="23">
        <f t="shared" si="29"/>
        <v>26539.674844130997</v>
      </c>
    </row>
    <row r="201" spans="2:51" x14ac:dyDescent="0.2">
      <c r="B201" s="70" t="s">
        <v>332</v>
      </c>
      <c r="C201" s="70" t="s">
        <v>612</v>
      </c>
      <c r="D201" s="68" t="s">
        <v>322</v>
      </c>
      <c r="E201" s="69" t="s">
        <v>233</v>
      </c>
      <c r="F201" s="30">
        <v>154.82</v>
      </c>
      <c r="G201" s="15">
        <v>34.895499999999998</v>
      </c>
      <c r="H201" s="15">
        <v>5.7873000000000001</v>
      </c>
      <c r="I201" s="15">
        <v>0</v>
      </c>
      <c r="J201" s="16">
        <f t="shared" si="20"/>
        <v>195.50279999999998</v>
      </c>
      <c r="K201" s="73">
        <v>97.57</v>
      </c>
      <c r="L201" s="54">
        <v>81.650639999999996</v>
      </c>
      <c r="M201" s="54">
        <v>329.10999999999996</v>
      </c>
      <c r="N201" s="54">
        <v>826.59</v>
      </c>
      <c r="O201" s="16">
        <f t="shared" si="21"/>
        <v>1334.92064</v>
      </c>
      <c r="P201" s="73">
        <v>798.57</v>
      </c>
      <c r="Q201" s="54">
        <v>646.2299999999999</v>
      </c>
      <c r="R201" s="54">
        <v>891.34999999999991</v>
      </c>
      <c r="S201" s="54">
        <v>4954.0300000000007</v>
      </c>
      <c r="T201" s="16">
        <f t="shared" si="22"/>
        <v>7290.18</v>
      </c>
      <c r="U201" s="73">
        <v>221.37</v>
      </c>
      <c r="V201" s="54">
        <v>0</v>
      </c>
      <c r="W201" s="54">
        <v>38490.107382900002</v>
      </c>
      <c r="X201" s="54">
        <v>3536.0855585999998</v>
      </c>
      <c r="Y201" s="16">
        <f t="shared" si="23"/>
        <v>42247.5629415</v>
      </c>
      <c r="Z201" s="73">
        <v>26821.352526500003</v>
      </c>
      <c r="AA201" s="54">
        <v>14921.747914899999</v>
      </c>
      <c r="AB201" s="54">
        <v>26038.458408799997</v>
      </c>
      <c r="AC201" s="54">
        <v>17287.005972400002</v>
      </c>
      <c r="AD201" s="16">
        <f t="shared" si="24"/>
        <v>85068.564822600005</v>
      </c>
      <c r="AE201" s="73">
        <v>3184.7697044000001</v>
      </c>
      <c r="AF201" s="54">
        <v>3825.2300000000005</v>
      </c>
      <c r="AG201" s="54">
        <v>11613.0339336</v>
      </c>
      <c r="AH201" s="54">
        <v>25881.700000000004</v>
      </c>
      <c r="AI201" s="16">
        <f t="shared" si="25"/>
        <v>44504.733638000005</v>
      </c>
      <c r="AJ201" s="73">
        <v>26918.1</v>
      </c>
      <c r="AK201" s="54">
        <v>34702.644999999997</v>
      </c>
      <c r="AL201" s="54">
        <v>32991.089999999997</v>
      </c>
      <c r="AM201" s="54">
        <v>28708.38</v>
      </c>
      <c r="AN201" s="16">
        <f t="shared" si="26"/>
        <v>123320.215</v>
      </c>
      <c r="AO201" s="73">
        <v>12218.45</v>
      </c>
      <c r="AP201" s="54">
        <v>12721.58</v>
      </c>
      <c r="AQ201" s="54">
        <v>63751.91</v>
      </c>
      <c r="AR201" s="54">
        <v>22583.91</v>
      </c>
      <c r="AS201" s="16">
        <f t="shared" si="27"/>
        <v>111275.85</v>
      </c>
      <c r="AT201" s="73">
        <v>23891.730000000003</v>
      </c>
      <c r="AU201" s="54">
        <v>11889.11</v>
      </c>
      <c r="AV201" s="54">
        <v>18138.580000000002</v>
      </c>
      <c r="AW201" s="54">
        <v>5546.42</v>
      </c>
      <c r="AX201" s="16">
        <f t="shared" si="28"/>
        <v>59465.840000000004</v>
      </c>
      <c r="AY201" s="23">
        <f t="shared" si="29"/>
        <v>474703.36984210002</v>
      </c>
    </row>
    <row r="202" spans="2:51" x14ac:dyDescent="0.2">
      <c r="B202" s="70" t="s">
        <v>332</v>
      </c>
      <c r="C202" s="70" t="s">
        <v>613</v>
      </c>
      <c r="D202" s="68" t="s">
        <v>322</v>
      </c>
      <c r="E202" s="69" t="s">
        <v>234</v>
      </c>
      <c r="F202" s="30">
        <v>0</v>
      </c>
      <c r="G202" s="15">
        <v>0</v>
      </c>
      <c r="H202" s="15">
        <v>0</v>
      </c>
      <c r="I202" s="15">
        <v>0</v>
      </c>
      <c r="J202" s="16">
        <f t="shared" si="20"/>
        <v>0</v>
      </c>
      <c r="K202" s="73">
        <v>0</v>
      </c>
      <c r="L202" s="54">
        <v>0</v>
      </c>
      <c r="M202" s="54">
        <v>0</v>
      </c>
      <c r="N202" s="54">
        <v>0</v>
      </c>
      <c r="O202" s="16">
        <f t="shared" si="21"/>
        <v>0</v>
      </c>
      <c r="P202" s="73">
        <v>0</v>
      </c>
      <c r="Q202" s="54">
        <v>0</v>
      </c>
      <c r="R202" s="54">
        <v>0</v>
      </c>
      <c r="S202" s="54">
        <v>0</v>
      </c>
      <c r="T202" s="16">
        <f t="shared" si="22"/>
        <v>0</v>
      </c>
      <c r="U202" s="73">
        <v>0</v>
      </c>
      <c r="V202" s="54">
        <v>0</v>
      </c>
      <c r="W202" s="54">
        <v>0</v>
      </c>
      <c r="X202" s="54">
        <v>0</v>
      </c>
      <c r="Y202" s="16">
        <f t="shared" si="23"/>
        <v>0</v>
      </c>
      <c r="Z202" s="73">
        <v>0</v>
      </c>
      <c r="AA202" s="54">
        <v>0</v>
      </c>
      <c r="AB202" s="54">
        <v>0</v>
      </c>
      <c r="AC202" s="54">
        <v>0</v>
      </c>
      <c r="AD202" s="16">
        <f t="shared" si="24"/>
        <v>0</v>
      </c>
      <c r="AE202" s="73">
        <v>0</v>
      </c>
      <c r="AF202" s="54">
        <v>0</v>
      </c>
      <c r="AG202" s="54">
        <v>0</v>
      </c>
      <c r="AH202" s="54">
        <v>0</v>
      </c>
      <c r="AI202" s="16">
        <f t="shared" si="25"/>
        <v>0</v>
      </c>
      <c r="AJ202" s="73">
        <v>0</v>
      </c>
      <c r="AK202" s="54">
        <v>0</v>
      </c>
      <c r="AL202" s="54">
        <v>0</v>
      </c>
      <c r="AM202" s="54">
        <v>5427.96</v>
      </c>
      <c r="AN202" s="16">
        <f t="shared" si="26"/>
        <v>5427.96</v>
      </c>
      <c r="AO202" s="73">
        <v>1296.3399999999999</v>
      </c>
      <c r="AP202" s="54">
        <v>2098.64</v>
      </c>
      <c r="AQ202" s="54">
        <v>583.11</v>
      </c>
      <c r="AR202" s="54">
        <v>7395.11</v>
      </c>
      <c r="AS202" s="16">
        <f t="shared" si="27"/>
        <v>11373.199999999999</v>
      </c>
      <c r="AT202" s="73">
        <v>0</v>
      </c>
      <c r="AU202" s="54">
        <v>0</v>
      </c>
      <c r="AV202" s="54">
        <v>0</v>
      </c>
      <c r="AW202" s="54">
        <v>0</v>
      </c>
      <c r="AX202" s="16">
        <f t="shared" si="28"/>
        <v>0</v>
      </c>
      <c r="AY202" s="23">
        <f t="shared" si="29"/>
        <v>16801.16</v>
      </c>
    </row>
    <row r="203" spans="2:51" x14ac:dyDescent="0.2">
      <c r="B203" s="70" t="s">
        <v>332</v>
      </c>
      <c r="C203" s="70" t="s">
        <v>614</v>
      </c>
      <c r="D203" s="68" t="s">
        <v>17</v>
      </c>
      <c r="E203" s="69" t="s">
        <v>235</v>
      </c>
      <c r="F203" s="30">
        <v>0</v>
      </c>
      <c r="G203" s="15">
        <v>0</v>
      </c>
      <c r="H203" s="15">
        <v>0</v>
      </c>
      <c r="I203" s="15">
        <v>0</v>
      </c>
      <c r="J203" s="16">
        <f t="shared" si="20"/>
        <v>0</v>
      </c>
      <c r="K203" s="73">
        <v>0</v>
      </c>
      <c r="L203" s="54">
        <v>0</v>
      </c>
      <c r="M203" s="54">
        <v>0</v>
      </c>
      <c r="N203" s="54">
        <v>0</v>
      </c>
      <c r="O203" s="16">
        <f t="shared" si="21"/>
        <v>0</v>
      </c>
      <c r="P203" s="73">
        <v>0</v>
      </c>
      <c r="Q203" s="54">
        <v>0</v>
      </c>
      <c r="R203" s="54">
        <v>0</v>
      </c>
      <c r="S203" s="54">
        <v>0</v>
      </c>
      <c r="T203" s="16">
        <f t="shared" si="22"/>
        <v>0</v>
      </c>
      <c r="U203" s="73">
        <v>0</v>
      </c>
      <c r="V203" s="54">
        <v>0</v>
      </c>
      <c r="W203" s="54">
        <v>0</v>
      </c>
      <c r="X203" s="54">
        <v>0</v>
      </c>
      <c r="Y203" s="16">
        <f t="shared" si="23"/>
        <v>0</v>
      </c>
      <c r="Z203" s="73">
        <v>0</v>
      </c>
      <c r="AA203" s="54">
        <v>0</v>
      </c>
      <c r="AB203" s="54">
        <v>0</v>
      </c>
      <c r="AC203" s="54">
        <v>0</v>
      </c>
      <c r="AD203" s="16">
        <f t="shared" si="24"/>
        <v>0</v>
      </c>
      <c r="AE203" s="73">
        <v>0</v>
      </c>
      <c r="AF203" s="54">
        <v>0</v>
      </c>
      <c r="AG203" s="54">
        <v>0</v>
      </c>
      <c r="AH203" s="54">
        <v>0</v>
      </c>
      <c r="AI203" s="16">
        <f t="shared" si="25"/>
        <v>0</v>
      </c>
      <c r="AJ203" s="73">
        <v>0</v>
      </c>
      <c r="AK203" s="54">
        <v>0</v>
      </c>
      <c r="AL203" s="54">
        <v>0</v>
      </c>
      <c r="AM203" s="54">
        <v>0</v>
      </c>
      <c r="AN203" s="16">
        <f t="shared" si="26"/>
        <v>0</v>
      </c>
      <c r="AO203" s="73">
        <v>0</v>
      </c>
      <c r="AP203" s="54">
        <v>0</v>
      </c>
      <c r="AQ203" s="54">
        <v>91403.520000000004</v>
      </c>
      <c r="AR203" s="54">
        <v>90254.92</v>
      </c>
      <c r="AS203" s="16">
        <f t="shared" si="27"/>
        <v>181658.44</v>
      </c>
      <c r="AT203" s="73">
        <v>56967.38</v>
      </c>
      <c r="AU203" s="54">
        <v>88222.91</v>
      </c>
      <c r="AV203" s="54">
        <v>331183.17000000004</v>
      </c>
      <c r="AW203" s="54">
        <v>132245.38</v>
      </c>
      <c r="AX203" s="16">
        <f t="shared" si="28"/>
        <v>608618.84000000008</v>
      </c>
      <c r="AY203" s="23">
        <f t="shared" si="29"/>
        <v>790277.28</v>
      </c>
    </row>
    <row r="204" spans="2:51" x14ac:dyDescent="0.2">
      <c r="B204" s="70" t="s">
        <v>332</v>
      </c>
      <c r="C204" s="70" t="s">
        <v>615</v>
      </c>
      <c r="D204" s="68" t="s">
        <v>17</v>
      </c>
      <c r="E204" s="69" t="s">
        <v>236</v>
      </c>
      <c r="F204" s="30">
        <v>0</v>
      </c>
      <c r="G204" s="15">
        <v>0</v>
      </c>
      <c r="H204" s="15">
        <v>0</v>
      </c>
      <c r="I204" s="15">
        <v>0</v>
      </c>
      <c r="J204" s="16">
        <f t="shared" si="20"/>
        <v>0</v>
      </c>
      <c r="K204" s="73">
        <v>0</v>
      </c>
      <c r="L204" s="54">
        <v>0</v>
      </c>
      <c r="M204" s="54">
        <v>0</v>
      </c>
      <c r="N204" s="54">
        <v>0</v>
      </c>
      <c r="O204" s="16">
        <f t="shared" si="21"/>
        <v>0</v>
      </c>
      <c r="P204" s="73">
        <v>0</v>
      </c>
      <c r="Q204" s="54">
        <v>0</v>
      </c>
      <c r="R204" s="54">
        <v>0</v>
      </c>
      <c r="S204" s="54">
        <v>0</v>
      </c>
      <c r="T204" s="16">
        <f t="shared" si="22"/>
        <v>0</v>
      </c>
      <c r="U204" s="73">
        <v>0</v>
      </c>
      <c r="V204" s="54">
        <v>0</v>
      </c>
      <c r="W204" s="54">
        <v>0</v>
      </c>
      <c r="X204" s="54">
        <v>0</v>
      </c>
      <c r="Y204" s="16">
        <f t="shared" si="23"/>
        <v>0</v>
      </c>
      <c r="Z204" s="73">
        <v>0</v>
      </c>
      <c r="AA204" s="54">
        <v>0</v>
      </c>
      <c r="AB204" s="54">
        <v>0</v>
      </c>
      <c r="AC204" s="54">
        <v>0</v>
      </c>
      <c r="AD204" s="16">
        <f t="shared" si="24"/>
        <v>0</v>
      </c>
      <c r="AE204" s="73">
        <v>0</v>
      </c>
      <c r="AF204" s="54">
        <v>0</v>
      </c>
      <c r="AG204" s="54">
        <v>0</v>
      </c>
      <c r="AH204" s="54">
        <v>0</v>
      </c>
      <c r="AI204" s="16">
        <f t="shared" si="25"/>
        <v>0</v>
      </c>
      <c r="AJ204" s="73">
        <v>17256.38</v>
      </c>
      <c r="AK204" s="54">
        <v>0</v>
      </c>
      <c r="AL204" s="54">
        <v>0</v>
      </c>
      <c r="AM204" s="54">
        <v>0</v>
      </c>
      <c r="AN204" s="16">
        <f t="shared" si="26"/>
        <v>17256.38</v>
      </c>
      <c r="AO204" s="73">
        <v>0</v>
      </c>
      <c r="AP204" s="54">
        <v>0</v>
      </c>
      <c r="AQ204" s="54">
        <v>39172.94</v>
      </c>
      <c r="AR204" s="54">
        <v>38680.68</v>
      </c>
      <c r="AS204" s="16">
        <f t="shared" si="27"/>
        <v>77853.62</v>
      </c>
      <c r="AT204" s="73">
        <v>26051.08</v>
      </c>
      <c r="AU204" s="54">
        <v>39697.25</v>
      </c>
      <c r="AV204" s="54">
        <v>165687.25</v>
      </c>
      <c r="AW204" s="54">
        <v>66592.61</v>
      </c>
      <c r="AX204" s="16">
        <f t="shared" si="28"/>
        <v>298028.19</v>
      </c>
      <c r="AY204" s="23">
        <f t="shared" si="29"/>
        <v>393138.19</v>
      </c>
    </row>
    <row r="205" spans="2:51" x14ac:dyDescent="0.2">
      <c r="B205" s="70" t="s">
        <v>332</v>
      </c>
      <c r="C205" s="70">
        <v>47189</v>
      </c>
      <c r="D205" s="68" t="s">
        <v>323</v>
      </c>
      <c r="E205" s="69" t="s">
        <v>237</v>
      </c>
      <c r="F205" s="30">
        <v>27.96</v>
      </c>
      <c r="G205" s="15">
        <v>0</v>
      </c>
      <c r="H205" s="15">
        <v>0</v>
      </c>
      <c r="I205" s="15">
        <v>0</v>
      </c>
      <c r="J205" s="16">
        <f t="shared" si="20"/>
        <v>27.96</v>
      </c>
      <c r="K205" s="73">
        <v>0</v>
      </c>
      <c r="L205" s="54">
        <v>0</v>
      </c>
      <c r="M205" s="54">
        <v>0</v>
      </c>
      <c r="N205" s="54">
        <v>799.96</v>
      </c>
      <c r="O205" s="16">
        <f t="shared" si="21"/>
        <v>799.96</v>
      </c>
      <c r="P205" s="73">
        <v>0</v>
      </c>
      <c r="Q205" s="54">
        <v>0</v>
      </c>
      <c r="R205" s="54">
        <v>0</v>
      </c>
      <c r="S205" s="54">
        <v>0</v>
      </c>
      <c r="T205" s="16">
        <f t="shared" si="22"/>
        <v>0</v>
      </c>
      <c r="U205" s="73">
        <v>0</v>
      </c>
      <c r="V205" s="54">
        <v>0</v>
      </c>
      <c r="W205" s="54">
        <v>0</v>
      </c>
      <c r="X205" s="54">
        <v>0</v>
      </c>
      <c r="Y205" s="16">
        <f t="shared" si="23"/>
        <v>0</v>
      </c>
      <c r="Z205" s="73">
        <v>0</v>
      </c>
      <c r="AA205" s="54">
        <v>0</v>
      </c>
      <c r="AB205" s="54">
        <v>0</v>
      </c>
      <c r="AC205" s="54">
        <v>0</v>
      </c>
      <c r="AD205" s="16">
        <f t="shared" si="24"/>
        <v>0</v>
      </c>
      <c r="AE205" s="73">
        <v>0</v>
      </c>
      <c r="AF205" s="54">
        <v>0</v>
      </c>
      <c r="AG205" s="54">
        <v>0</v>
      </c>
      <c r="AH205" s="54">
        <v>0</v>
      </c>
      <c r="AI205" s="16">
        <f t="shared" si="25"/>
        <v>0</v>
      </c>
      <c r="AJ205" s="73">
        <v>0</v>
      </c>
      <c r="AK205" s="54">
        <v>0</v>
      </c>
      <c r="AL205" s="54">
        <v>0</v>
      </c>
      <c r="AM205" s="54">
        <v>0</v>
      </c>
      <c r="AN205" s="16">
        <f t="shared" si="26"/>
        <v>0</v>
      </c>
      <c r="AO205" s="73">
        <v>0</v>
      </c>
      <c r="AP205" s="54">
        <v>0</v>
      </c>
      <c r="AQ205" s="54">
        <v>0</v>
      </c>
      <c r="AR205" s="54">
        <v>0</v>
      </c>
      <c r="AS205" s="16">
        <f t="shared" si="27"/>
        <v>0</v>
      </c>
      <c r="AT205" s="73">
        <v>0</v>
      </c>
      <c r="AU205" s="54">
        <v>0</v>
      </c>
      <c r="AV205" s="54">
        <v>0</v>
      </c>
      <c r="AW205" s="54">
        <v>0</v>
      </c>
      <c r="AX205" s="16">
        <f t="shared" si="28"/>
        <v>0</v>
      </c>
      <c r="AY205" s="23">
        <f t="shared" si="29"/>
        <v>827.92000000000007</v>
      </c>
    </row>
    <row r="206" spans="2:51" x14ac:dyDescent="0.2">
      <c r="B206" s="70" t="s">
        <v>332</v>
      </c>
      <c r="C206" s="70" t="s">
        <v>616</v>
      </c>
      <c r="D206" s="68" t="s">
        <v>323</v>
      </c>
      <c r="E206" s="69" t="s">
        <v>238</v>
      </c>
      <c r="F206" s="30">
        <v>262.37880000000001</v>
      </c>
      <c r="G206" s="15">
        <v>0</v>
      </c>
      <c r="H206" s="15">
        <v>0</v>
      </c>
      <c r="I206" s="15">
        <v>0</v>
      </c>
      <c r="J206" s="16">
        <f t="shared" si="20"/>
        <v>262.37880000000001</v>
      </c>
      <c r="K206" s="73">
        <v>0</v>
      </c>
      <c r="L206" s="54">
        <v>0</v>
      </c>
      <c r="M206" s="54">
        <v>0</v>
      </c>
      <c r="N206" s="54">
        <v>0</v>
      </c>
      <c r="O206" s="16">
        <f t="shared" si="21"/>
        <v>0</v>
      </c>
      <c r="P206" s="73">
        <v>0</v>
      </c>
      <c r="Q206" s="54">
        <v>0</v>
      </c>
      <c r="R206" s="54">
        <v>0</v>
      </c>
      <c r="S206" s="54">
        <v>0</v>
      </c>
      <c r="T206" s="16">
        <f t="shared" si="22"/>
        <v>0</v>
      </c>
      <c r="U206" s="73">
        <v>0</v>
      </c>
      <c r="V206" s="54">
        <v>0</v>
      </c>
      <c r="W206" s="54">
        <v>0</v>
      </c>
      <c r="X206" s="54">
        <v>0</v>
      </c>
      <c r="Y206" s="16">
        <f t="shared" si="23"/>
        <v>0</v>
      </c>
      <c r="Z206" s="73">
        <v>0</v>
      </c>
      <c r="AA206" s="54">
        <v>0</v>
      </c>
      <c r="AB206" s="54">
        <v>0</v>
      </c>
      <c r="AC206" s="54">
        <v>0</v>
      </c>
      <c r="AD206" s="16">
        <f t="shared" si="24"/>
        <v>0</v>
      </c>
      <c r="AE206" s="73">
        <v>0</v>
      </c>
      <c r="AF206" s="54">
        <v>0</v>
      </c>
      <c r="AG206" s="54">
        <v>0</v>
      </c>
      <c r="AH206" s="54">
        <v>0</v>
      </c>
      <c r="AI206" s="16">
        <f t="shared" si="25"/>
        <v>0</v>
      </c>
      <c r="AJ206" s="73">
        <v>0</v>
      </c>
      <c r="AK206" s="54">
        <v>0</v>
      </c>
      <c r="AL206" s="54">
        <v>0</v>
      </c>
      <c r="AM206" s="54">
        <v>0</v>
      </c>
      <c r="AN206" s="16">
        <f t="shared" si="26"/>
        <v>0</v>
      </c>
      <c r="AO206" s="73">
        <v>0</v>
      </c>
      <c r="AP206" s="54">
        <v>0</v>
      </c>
      <c r="AQ206" s="54">
        <v>0</v>
      </c>
      <c r="AR206" s="54">
        <v>0</v>
      </c>
      <c r="AS206" s="16">
        <f t="shared" si="27"/>
        <v>0</v>
      </c>
      <c r="AT206" s="73">
        <v>0</v>
      </c>
      <c r="AU206" s="54">
        <v>0</v>
      </c>
      <c r="AV206" s="54">
        <v>0</v>
      </c>
      <c r="AW206" s="54">
        <v>0</v>
      </c>
      <c r="AX206" s="16">
        <f t="shared" si="28"/>
        <v>0</v>
      </c>
      <c r="AY206" s="23">
        <f t="shared" si="29"/>
        <v>262.37880000000001</v>
      </c>
    </row>
    <row r="207" spans="2:51" x14ac:dyDescent="0.2">
      <c r="B207" s="70" t="s">
        <v>332</v>
      </c>
      <c r="C207" s="70" t="s">
        <v>617</v>
      </c>
      <c r="D207" s="68" t="s">
        <v>324</v>
      </c>
      <c r="E207" s="69" t="s">
        <v>239</v>
      </c>
      <c r="F207" s="30">
        <v>51021.829999999994</v>
      </c>
      <c r="G207" s="15">
        <v>140795.62</v>
      </c>
      <c r="H207" s="15">
        <v>143207.49</v>
      </c>
      <c r="I207" s="15">
        <v>118172.07</v>
      </c>
      <c r="J207" s="16">
        <f t="shared" ref="J207:J270" si="30">+SUM(F207:I207)</f>
        <v>453197.00999999995</v>
      </c>
      <c r="K207" s="73">
        <v>46191.911899999999</v>
      </c>
      <c r="L207" s="54">
        <v>46909.972699999998</v>
      </c>
      <c r="M207" s="54">
        <v>15161.267277999999</v>
      </c>
      <c r="N207" s="54">
        <v>57452.596963999997</v>
      </c>
      <c r="O207" s="16">
        <f t="shared" ref="O207:O270" si="31">+SUM(K207:N207)</f>
        <v>165715.74884199997</v>
      </c>
      <c r="P207" s="73">
        <v>141165.33496900002</v>
      </c>
      <c r="Q207" s="54">
        <v>145404.02432700002</v>
      </c>
      <c r="R207" s="54">
        <v>388138.10768999998</v>
      </c>
      <c r="S207" s="54">
        <v>1105329.68034</v>
      </c>
      <c r="T207" s="16">
        <f t="shared" ref="T207:T270" si="32">+SUM(P207:S207)</f>
        <v>1780037.147326</v>
      </c>
      <c r="U207" s="73">
        <v>467725.19436999998</v>
      </c>
      <c r="V207" s="54">
        <v>576042.33363899996</v>
      </c>
      <c r="W207" s="54">
        <v>775791.96735000005</v>
      </c>
      <c r="X207" s="54">
        <v>132478.38865800001</v>
      </c>
      <c r="Y207" s="16">
        <f t="shared" ref="Y207:Y270" si="33">+SUM(U207:X207)</f>
        <v>1952037.884017</v>
      </c>
      <c r="Z207" s="73">
        <v>233209.30838850001</v>
      </c>
      <c r="AA207" s="54">
        <v>406980.67875999998</v>
      </c>
      <c r="AB207" s="54">
        <v>453250.78631</v>
      </c>
      <c r="AC207" s="54">
        <v>690787.52070999995</v>
      </c>
      <c r="AD207" s="16">
        <f t="shared" ref="AD207:AD270" si="34">+SUM(Z207:AC207)</f>
        <v>1784228.2941684998</v>
      </c>
      <c r="AE207" s="73">
        <v>414717.11723999999</v>
      </c>
      <c r="AF207" s="54">
        <v>205941.76429800002</v>
      </c>
      <c r="AG207" s="54">
        <v>87924.040217000002</v>
      </c>
      <c r="AH207" s="54">
        <v>118130.62999999999</v>
      </c>
      <c r="AI207" s="16">
        <f t="shared" ref="AI207:AI270" si="35">+SUM(AE207:AH207)</f>
        <v>826713.55175500002</v>
      </c>
      <c r="AJ207" s="73">
        <v>97084.17</v>
      </c>
      <c r="AK207" s="54">
        <v>46879.64</v>
      </c>
      <c r="AL207" s="54">
        <v>40633.929999999993</v>
      </c>
      <c r="AM207" s="54">
        <v>73759.240000000005</v>
      </c>
      <c r="AN207" s="16">
        <f t="shared" ref="AN207:AN270" si="36">+SUM(AJ207:AM207)</f>
        <v>258356.97999999998</v>
      </c>
      <c r="AO207" s="73">
        <v>36551.440000000002</v>
      </c>
      <c r="AP207" s="54">
        <v>124452.33</v>
      </c>
      <c r="AQ207" s="54">
        <v>49205.2</v>
      </c>
      <c r="AR207" s="54">
        <v>11576.01</v>
      </c>
      <c r="AS207" s="16">
        <f t="shared" ref="AS207:AS270" si="37">+SUM(AO207:AR207)</f>
        <v>221784.98000000004</v>
      </c>
      <c r="AT207" s="73">
        <v>32956.5</v>
      </c>
      <c r="AU207" s="54">
        <v>86.69</v>
      </c>
      <c r="AV207" s="54">
        <v>45409.21</v>
      </c>
      <c r="AW207" s="54">
        <v>79498.44</v>
      </c>
      <c r="AX207" s="16">
        <f t="shared" ref="AX207:AX270" si="38">+SUM(AT207:AW207)</f>
        <v>157950.84</v>
      </c>
      <c r="AY207" s="23">
        <f t="shared" ref="AY207:AY270" si="39">+J207+O207+T207+Y207+AD207+AI207+AN207+AS207+AX207</f>
        <v>7600022.4361084998</v>
      </c>
    </row>
    <row r="208" spans="2:51" x14ac:dyDescent="0.2">
      <c r="B208" s="70" t="s">
        <v>332</v>
      </c>
      <c r="C208" s="70" t="s">
        <v>618</v>
      </c>
      <c r="D208" s="68" t="s">
        <v>324</v>
      </c>
      <c r="E208" s="69" t="s">
        <v>240</v>
      </c>
      <c r="F208" s="30">
        <v>0</v>
      </c>
      <c r="G208" s="15">
        <v>0</v>
      </c>
      <c r="H208" s="15">
        <v>0</v>
      </c>
      <c r="I208" s="15">
        <v>0</v>
      </c>
      <c r="J208" s="16">
        <f t="shared" si="30"/>
        <v>0</v>
      </c>
      <c r="K208" s="73">
        <v>0</v>
      </c>
      <c r="L208" s="54">
        <v>0</v>
      </c>
      <c r="M208" s="54">
        <v>0</v>
      </c>
      <c r="N208" s="54">
        <v>0</v>
      </c>
      <c r="O208" s="16">
        <f t="shared" si="31"/>
        <v>0</v>
      </c>
      <c r="P208" s="73">
        <v>0</v>
      </c>
      <c r="Q208" s="54">
        <v>0</v>
      </c>
      <c r="R208" s="54">
        <v>0</v>
      </c>
      <c r="S208" s="54">
        <v>0</v>
      </c>
      <c r="T208" s="16">
        <f t="shared" si="32"/>
        <v>0</v>
      </c>
      <c r="U208" s="73">
        <v>0</v>
      </c>
      <c r="V208" s="54">
        <v>0</v>
      </c>
      <c r="W208" s="54">
        <v>288.7063</v>
      </c>
      <c r="X208" s="54">
        <v>0</v>
      </c>
      <c r="Y208" s="16">
        <f t="shared" si="33"/>
        <v>288.7063</v>
      </c>
      <c r="Z208" s="73">
        <v>0</v>
      </c>
      <c r="AA208" s="54">
        <v>163.2824</v>
      </c>
      <c r="AB208" s="54">
        <v>0</v>
      </c>
      <c r="AC208" s="54">
        <v>0</v>
      </c>
      <c r="AD208" s="16">
        <f t="shared" si="34"/>
        <v>163.2824</v>
      </c>
      <c r="AE208" s="73">
        <v>0</v>
      </c>
      <c r="AF208" s="54">
        <v>0</v>
      </c>
      <c r="AG208" s="54">
        <v>0</v>
      </c>
      <c r="AH208" s="54">
        <v>0</v>
      </c>
      <c r="AI208" s="16">
        <f t="shared" si="35"/>
        <v>0</v>
      </c>
      <c r="AJ208" s="73">
        <v>0</v>
      </c>
      <c r="AK208" s="54">
        <v>0</v>
      </c>
      <c r="AL208" s="54">
        <v>0</v>
      </c>
      <c r="AM208" s="54">
        <v>0</v>
      </c>
      <c r="AN208" s="16">
        <f t="shared" si="36"/>
        <v>0</v>
      </c>
      <c r="AO208" s="73">
        <v>0</v>
      </c>
      <c r="AP208" s="54">
        <v>0</v>
      </c>
      <c r="AQ208" s="54">
        <v>0</v>
      </c>
      <c r="AR208" s="54">
        <v>0</v>
      </c>
      <c r="AS208" s="16">
        <f t="shared" si="37"/>
        <v>0</v>
      </c>
      <c r="AT208" s="73">
        <v>0</v>
      </c>
      <c r="AU208" s="54">
        <v>0</v>
      </c>
      <c r="AV208" s="54">
        <v>0</v>
      </c>
      <c r="AW208" s="54">
        <v>0</v>
      </c>
      <c r="AX208" s="16">
        <f t="shared" si="38"/>
        <v>0</v>
      </c>
      <c r="AY208" s="23">
        <f t="shared" si="39"/>
        <v>451.98869999999999</v>
      </c>
    </row>
    <row r="209" spans="2:51" x14ac:dyDescent="0.2">
      <c r="B209" s="70" t="s">
        <v>332</v>
      </c>
      <c r="C209" s="70" t="s">
        <v>619</v>
      </c>
      <c r="D209" s="68" t="s">
        <v>324</v>
      </c>
      <c r="E209" s="69" t="s">
        <v>241</v>
      </c>
      <c r="F209" s="30">
        <v>2662.1120000000001</v>
      </c>
      <c r="G209" s="15">
        <v>46521.423999999999</v>
      </c>
      <c r="H209" s="15">
        <v>115446.98000000001</v>
      </c>
      <c r="I209" s="15">
        <v>61599.14</v>
      </c>
      <c r="J209" s="16">
        <f t="shared" si="30"/>
        <v>226229.65600000002</v>
      </c>
      <c r="K209" s="73">
        <v>1962.2800000000002</v>
      </c>
      <c r="L209" s="54">
        <v>39194.111894000001</v>
      </c>
      <c r="M209" s="54">
        <v>476.11</v>
      </c>
      <c r="N209" s="54">
        <v>16898.338378</v>
      </c>
      <c r="O209" s="16">
        <f t="shared" si="31"/>
        <v>58530.840272000001</v>
      </c>
      <c r="P209" s="73">
        <v>10169.607836000001</v>
      </c>
      <c r="Q209" s="54">
        <v>880.9</v>
      </c>
      <c r="R209" s="54">
        <v>0</v>
      </c>
      <c r="S209" s="54">
        <v>0</v>
      </c>
      <c r="T209" s="16">
        <f t="shared" si="32"/>
        <v>11050.507836000001</v>
      </c>
      <c r="U209" s="73">
        <v>0</v>
      </c>
      <c r="V209" s="54">
        <v>0</v>
      </c>
      <c r="W209" s="54">
        <v>2634.9583788999998</v>
      </c>
      <c r="X209" s="54">
        <v>1514.5858750900002</v>
      </c>
      <c r="Y209" s="16">
        <f t="shared" si="33"/>
        <v>4149.5442539899996</v>
      </c>
      <c r="Z209" s="73">
        <v>1470.1168340299998</v>
      </c>
      <c r="AA209" s="54">
        <v>1302.72841571</v>
      </c>
      <c r="AB209" s="54">
        <v>3619.9285636300001</v>
      </c>
      <c r="AC209" s="54">
        <v>2246.5081559800001</v>
      </c>
      <c r="AD209" s="16">
        <f t="shared" si="34"/>
        <v>8639.2819693500005</v>
      </c>
      <c r="AE209" s="73">
        <v>565.41902577999997</v>
      </c>
      <c r="AF209" s="54">
        <v>18</v>
      </c>
      <c r="AG209" s="54">
        <v>0</v>
      </c>
      <c r="AH209" s="54">
        <v>0</v>
      </c>
      <c r="AI209" s="16">
        <f t="shared" si="35"/>
        <v>583.41902577999997</v>
      </c>
      <c r="AJ209" s="73">
        <v>0</v>
      </c>
      <c r="AK209" s="54">
        <v>0</v>
      </c>
      <c r="AL209" s="54">
        <v>0</v>
      </c>
      <c r="AM209" s="54">
        <v>0</v>
      </c>
      <c r="AN209" s="16">
        <f t="shared" si="36"/>
        <v>0</v>
      </c>
      <c r="AO209" s="73">
        <v>0</v>
      </c>
      <c r="AP209" s="54">
        <v>0</v>
      </c>
      <c r="AQ209" s="54">
        <v>0</v>
      </c>
      <c r="AR209" s="54">
        <v>0</v>
      </c>
      <c r="AS209" s="16">
        <f t="shared" si="37"/>
        <v>0</v>
      </c>
      <c r="AT209" s="73">
        <v>0</v>
      </c>
      <c r="AU209" s="54">
        <v>0</v>
      </c>
      <c r="AV209" s="54">
        <v>0</v>
      </c>
      <c r="AW209" s="54">
        <v>0</v>
      </c>
      <c r="AX209" s="16">
        <f t="shared" si="38"/>
        <v>0</v>
      </c>
      <c r="AY209" s="23">
        <f t="shared" si="39"/>
        <v>309183.24935712002</v>
      </c>
    </row>
    <row r="210" spans="2:51" x14ac:dyDescent="0.2">
      <c r="B210" s="70" t="s">
        <v>332</v>
      </c>
      <c r="C210" s="70" t="s">
        <v>620</v>
      </c>
      <c r="D210" s="68" t="s">
        <v>324</v>
      </c>
      <c r="E210" s="69" t="s">
        <v>242</v>
      </c>
      <c r="F210" s="30">
        <v>0</v>
      </c>
      <c r="G210" s="15">
        <v>0</v>
      </c>
      <c r="H210" s="15">
        <v>0</v>
      </c>
      <c r="I210" s="15">
        <v>0</v>
      </c>
      <c r="J210" s="16">
        <f t="shared" si="30"/>
        <v>0</v>
      </c>
      <c r="K210" s="73">
        <v>264.18919999999997</v>
      </c>
      <c r="L210" s="54">
        <v>74.212800000000001</v>
      </c>
      <c r="M210" s="54">
        <v>0</v>
      </c>
      <c r="N210" s="54">
        <v>23830.929999999997</v>
      </c>
      <c r="O210" s="16">
        <f t="shared" si="31"/>
        <v>24169.331999999995</v>
      </c>
      <c r="P210" s="73">
        <v>59817.882647999999</v>
      </c>
      <c r="Q210" s="54">
        <v>62352.075591999994</v>
      </c>
      <c r="R210" s="54">
        <v>325381.91820000001</v>
      </c>
      <c r="S210" s="54">
        <v>603190.28529999999</v>
      </c>
      <c r="T210" s="16">
        <f t="shared" si="32"/>
        <v>1050742.1617399999</v>
      </c>
      <c r="U210" s="73">
        <v>300923.65999999997</v>
      </c>
      <c r="V210" s="54">
        <v>82404.237611999997</v>
      </c>
      <c r="W210" s="54">
        <v>137808.55493799999</v>
      </c>
      <c r="X210" s="54">
        <v>34805.355019900002</v>
      </c>
      <c r="Y210" s="16">
        <f t="shared" si="33"/>
        <v>555941.80756989995</v>
      </c>
      <c r="Z210" s="73">
        <v>18202.84800378</v>
      </c>
      <c r="AA210" s="54">
        <v>82402.435402600007</v>
      </c>
      <c r="AB210" s="54">
        <v>311767.37346099998</v>
      </c>
      <c r="AC210" s="54">
        <v>209808.412021</v>
      </c>
      <c r="AD210" s="16">
        <f t="shared" si="34"/>
        <v>622181.06888837996</v>
      </c>
      <c r="AE210" s="73">
        <v>68459.456311000002</v>
      </c>
      <c r="AF210" s="54">
        <v>83949.832284000004</v>
      </c>
      <c r="AG210" s="54">
        <v>3026.9960032999998</v>
      </c>
      <c r="AH210" s="54">
        <v>2029.46</v>
      </c>
      <c r="AI210" s="16">
        <f t="shared" si="35"/>
        <v>157465.74459829999</v>
      </c>
      <c r="AJ210" s="73">
        <v>0</v>
      </c>
      <c r="AK210" s="54">
        <v>116695.63</v>
      </c>
      <c r="AL210" s="54">
        <v>34031.040000000001</v>
      </c>
      <c r="AM210" s="54">
        <v>44190.479999999996</v>
      </c>
      <c r="AN210" s="16">
        <f t="shared" si="36"/>
        <v>194917.15000000002</v>
      </c>
      <c r="AO210" s="73">
        <v>24877.699999999997</v>
      </c>
      <c r="AP210" s="54">
        <v>15428.86</v>
      </c>
      <c r="AQ210" s="54">
        <v>29101.02</v>
      </c>
      <c r="AR210" s="54">
        <v>11719.2</v>
      </c>
      <c r="AS210" s="16">
        <f t="shared" si="37"/>
        <v>81126.78</v>
      </c>
      <c r="AT210" s="73">
        <v>7193.74</v>
      </c>
      <c r="AU210" s="54">
        <v>42692.53</v>
      </c>
      <c r="AV210" s="54">
        <v>35652.74</v>
      </c>
      <c r="AW210" s="54">
        <v>36113.550000000003</v>
      </c>
      <c r="AX210" s="16">
        <f t="shared" si="38"/>
        <v>121652.56</v>
      </c>
      <c r="AY210" s="23">
        <f t="shared" si="39"/>
        <v>2808196.6047965796</v>
      </c>
    </row>
    <row r="211" spans="2:51" x14ac:dyDescent="0.2">
      <c r="B211" s="70" t="s">
        <v>332</v>
      </c>
      <c r="C211" s="70" t="s">
        <v>621</v>
      </c>
      <c r="D211" s="68" t="s">
        <v>324</v>
      </c>
      <c r="E211" s="69" t="s">
        <v>243</v>
      </c>
      <c r="F211" s="30">
        <v>2081.3150000000001</v>
      </c>
      <c r="G211" s="15">
        <v>0</v>
      </c>
      <c r="H211" s="15">
        <v>0</v>
      </c>
      <c r="I211" s="15">
        <v>0</v>
      </c>
      <c r="J211" s="16">
        <f t="shared" si="30"/>
        <v>2081.3150000000001</v>
      </c>
      <c r="K211" s="73">
        <v>0</v>
      </c>
      <c r="L211" s="54">
        <v>0</v>
      </c>
      <c r="M211" s="54">
        <v>0</v>
      </c>
      <c r="N211" s="54">
        <v>0</v>
      </c>
      <c r="O211" s="16">
        <f t="shared" si="31"/>
        <v>0</v>
      </c>
      <c r="P211" s="73">
        <v>0</v>
      </c>
      <c r="Q211" s="54">
        <v>0</v>
      </c>
      <c r="R211" s="54">
        <v>0</v>
      </c>
      <c r="S211" s="54">
        <v>0</v>
      </c>
      <c r="T211" s="16">
        <f t="shared" si="32"/>
        <v>0</v>
      </c>
      <c r="U211" s="73">
        <v>0</v>
      </c>
      <c r="V211" s="54">
        <v>0</v>
      </c>
      <c r="W211" s="54">
        <v>0</v>
      </c>
      <c r="X211" s="54">
        <v>0</v>
      </c>
      <c r="Y211" s="16">
        <f t="shared" si="33"/>
        <v>0</v>
      </c>
      <c r="Z211" s="73">
        <v>0</v>
      </c>
      <c r="AA211" s="54">
        <v>0</v>
      </c>
      <c r="AB211" s="54">
        <v>0</v>
      </c>
      <c r="AC211" s="54">
        <v>0</v>
      </c>
      <c r="AD211" s="16">
        <f t="shared" si="34"/>
        <v>0</v>
      </c>
      <c r="AE211" s="73">
        <v>0</v>
      </c>
      <c r="AF211" s="54">
        <v>0</v>
      </c>
      <c r="AG211" s="54">
        <v>0</v>
      </c>
      <c r="AH211" s="54">
        <v>0</v>
      </c>
      <c r="AI211" s="16">
        <f t="shared" si="35"/>
        <v>0</v>
      </c>
      <c r="AJ211" s="73">
        <v>0</v>
      </c>
      <c r="AK211" s="54">
        <v>0</v>
      </c>
      <c r="AL211" s="54">
        <v>0</v>
      </c>
      <c r="AM211" s="54">
        <v>0</v>
      </c>
      <c r="AN211" s="16">
        <f t="shared" si="36"/>
        <v>0</v>
      </c>
      <c r="AO211" s="73">
        <v>0</v>
      </c>
      <c r="AP211" s="54">
        <v>0</v>
      </c>
      <c r="AQ211" s="54">
        <v>0</v>
      </c>
      <c r="AR211" s="54">
        <v>0</v>
      </c>
      <c r="AS211" s="16">
        <f t="shared" si="37"/>
        <v>0</v>
      </c>
      <c r="AT211" s="73">
        <v>0</v>
      </c>
      <c r="AU211" s="54">
        <v>0</v>
      </c>
      <c r="AV211" s="54">
        <v>0</v>
      </c>
      <c r="AW211" s="54">
        <v>0</v>
      </c>
      <c r="AX211" s="16">
        <f t="shared" si="38"/>
        <v>0</v>
      </c>
      <c r="AY211" s="23">
        <f t="shared" si="39"/>
        <v>2081.3150000000001</v>
      </c>
    </row>
    <row r="212" spans="2:51" x14ac:dyDescent="0.2">
      <c r="B212" s="70" t="s">
        <v>332</v>
      </c>
      <c r="C212" s="70" t="s">
        <v>622</v>
      </c>
      <c r="D212" s="68" t="s">
        <v>324</v>
      </c>
      <c r="E212" s="69" t="s">
        <v>244</v>
      </c>
      <c r="F212" s="30">
        <v>5149.16</v>
      </c>
      <c r="G212" s="15">
        <v>43398.78</v>
      </c>
      <c r="H212" s="15">
        <v>68068.320000000007</v>
      </c>
      <c r="I212" s="15">
        <v>69966.149999999994</v>
      </c>
      <c r="J212" s="16">
        <f t="shared" si="30"/>
        <v>186582.41</v>
      </c>
      <c r="K212" s="73">
        <v>80286.637100000007</v>
      </c>
      <c r="L212" s="54">
        <v>16838.249</v>
      </c>
      <c r="M212" s="54">
        <v>440.11</v>
      </c>
      <c r="N212" s="54">
        <v>1063.81</v>
      </c>
      <c r="O212" s="16">
        <f t="shared" si="31"/>
        <v>98628.806100000002</v>
      </c>
      <c r="P212" s="73">
        <v>3825.05</v>
      </c>
      <c r="Q212" s="54">
        <v>0</v>
      </c>
      <c r="R212" s="54">
        <v>0</v>
      </c>
      <c r="S212" s="54">
        <v>40065.982000000004</v>
      </c>
      <c r="T212" s="16">
        <f t="shared" si="32"/>
        <v>43891.032000000007</v>
      </c>
      <c r="U212" s="73">
        <v>0</v>
      </c>
      <c r="V212" s="54">
        <v>1144.7469289000001</v>
      </c>
      <c r="W212" s="54">
        <v>0</v>
      </c>
      <c r="X212" s="54">
        <v>1244.655</v>
      </c>
      <c r="Y212" s="16">
        <f t="shared" si="33"/>
        <v>2389.4019288999998</v>
      </c>
      <c r="Z212" s="73">
        <v>0</v>
      </c>
      <c r="AA212" s="54">
        <v>0</v>
      </c>
      <c r="AB212" s="54">
        <v>2080.7175714</v>
      </c>
      <c r="AC212" s="54">
        <v>32082.655699520001</v>
      </c>
      <c r="AD212" s="16">
        <f t="shared" si="34"/>
        <v>34163.373270919998</v>
      </c>
      <c r="AE212" s="73">
        <v>1748.5631283</v>
      </c>
      <c r="AF212" s="54">
        <v>4109.29</v>
      </c>
      <c r="AG212" s="54">
        <v>42419.53</v>
      </c>
      <c r="AH212" s="54">
        <v>14145.54</v>
      </c>
      <c r="AI212" s="16">
        <f t="shared" si="35"/>
        <v>62422.923128299997</v>
      </c>
      <c r="AJ212" s="73">
        <v>0</v>
      </c>
      <c r="AK212" s="54">
        <v>10123.17</v>
      </c>
      <c r="AL212" s="54">
        <v>0</v>
      </c>
      <c r="AM212" s="54">
        <v>0</v>
      </c>
      <c r="AN212" s="16">
        <f t="shared" si="36"/>
        <v>10123.17</v>
      </c>
      <c r="AO212" s="73">
        <v>0</v>
      </c>
      <c r="AP212" s="54">
        <v>0</v>
      </c>
      <c r="AQ212" s="54">
        <v>0</v>
      </c>
      <c r="AR212" s="54">
        <v>18139.36</v>
      </c>
      <c r="AS212" s="16">
        <f t="shared" si="37"/>
        <v>18139.36</v>
      </c>
      <c r="AT212" s="73">
        <v>0</v>
      </c>
      <c r="AU212" s="54">
        <v>0</v>
      </c>
      <c r="AV212" s="54">
        <v>28626.58</v>
      </c>
      <c r="AW212" s="54">
        <v>2788.13</v>
      </c>
      <c r="AX212" s="16">
        <f t="shared" si="38"/>
        <v>31414.710000000003</v>
      </c>
      <c r="AY212" s="23">
        <f t="shared" si="39"/>
        <v>487755.18642812001</v>
      </c>
    </row>
    <row r="213" spans="2:51" x14ac:dyDescent="0.2">
      <c r="B213" s="70" t="s">
        <v>332</v>
      </c>
      <c r="C213" s="70" t="s">
        <v>623</v>
      </c>
      <c r="D213" s="68" t="s">
        <v>324</v>
      </c>
      <c r="E213" s="69" t="s">
        <v>245</v>
      </c>
      <c r="F213" s="30">
        <v>3921.01</v>
      </c>
      <c r="G213" s="15">
        <v>36328.36</v>
      </c>
      <c r="H213" s="15">
        <v>83919.92</v>
      </c>
      <c r="I213" s="15">
        <v>40249.56</v>
      </c>
      <c r="J213" s="16">
        <f t="shared" si="30"/>
        <v>164418.85</v>
      </c>
      <c r="K213" s="73">
        <v>27298.839599999999</v>
      </c>
      <c r="L213" s="54">
        <v>336.8</v>
      </c>
      <c r="M213" s="54">
        <v>383.39510000000001</v>
      </c>
      <c r="N213" s="54">
        <v>0</v>
      </c>
      <c r="O213" s="16">
        <f t="shared" si="31"/>
        <v>28019.0347</v>
      </c>
      <c r="P213" s="73">
        <v>2308.7159999999999</v>
      </c>
      <c r="Q213" s="54">
        <v>0</v>
      </c>
      <c r="R213" s="54">
        <v>1376.4727</v>
      </c>
      <c r="S213" s="54">
        <v>0</v>
      </c>
      <c r="T213" s="16">
        <f t="shared" si="32"/>
        <v>3685.1886999999997</v>
      </c>
      <c r="U213" s="73">
        <v>0</v>
      </c>
      <c r="V213" s="54">
        <v>0</v>
      </c>
      <c r="W213" s="54">
        <v>0</v>
      </c>
      <c r="X213" s="54">
        <v>0</v>
      </c>
      <c r="Y213" s="16">
        <f t="shared" si="33"/>
        <v>0</v>
      </c>
      <c r="Z213" s="73">
        <v>0</v>
      </c>
      <c r="AA213" s="54">
        <v>0</v>
      </c>
      <c r="AB213" s="54">
        <v>0</v>
      </c>
      <c r="AC213" s="54">
        <v>1263.79</v>
      </c>
      <c r="AD213" s="16">
        <f t="shared" si="34"/>
        <v>1263.79</v>
      </c>
      <c r="AE213" s="73">
        <v>1175.8499999999999</v>
      </c>
      <c r="AF213" s="54">
        <v>1743.83</v>
      </c>
      <c r="AG213" s="54">
        <v>0</v>
      </c>
      <c r="AH213" s="54">
        <v>2803.4300000000003</v>
      </c>
      <c r="AI213" s="16">
        <f t="shared" si="35"/>
        <v>5723.1100000000006</v>
      </c>
      <c r="AJ213" s="73">
        <v>0</v>
      </c>
      <c r="AK213" s="54">
        <v>0</v>
      </c>
      <c r="AL213" s="54">
        <v>0</v>
      </c>
      <c r="AM213" s="54">
        <v>0</v>
      </c>
      <c r="AN213" s="16">
        <f t="shared" si="36"/>
        <v>0</v>
      </c>
      <c r="AO213" s="73">
        <v>0</v>
      </c>
      <c r="AP213" s="54">
        <v>0</v>
      </c>
      <c r="AQ213" s="54">
        <v>0</v>
      </c>
      <c r="AR213" s="54">
        <v>0</v>
      </c>
      <c r="AS213" s="16">
        <f t="shared" si="37"/>
        <v>0</v>
      </c>
      <c r="AT213" s="73">
        <v>0</v>
      </c>
      <c r="AU213" s="54">
        <v>0</v>
      </c>
      <c r="AV213" s="54">
        <v>5246.2</v>
      </c>
      <c r="AW213" s="54">
        <v>2005.88</v>
      </c>
      <c r="AX213" s="16">
        <f t="shared" si="38"/>
        <v>7252.08</v>
      </c>
      <c r="AY213" s="23">
        <f t="shared" si="39"/>
        <v>210362.0534</v>
      </c>
    </row>
    <row r="214" spans="2:51" x14ac:dyDescent="0.2">
      <c r="B214" s="70" t="s">
        <v>332</v>
      </c>
      <c r="C214" s="70" t="s">
        <v>624</v>
      </c>
      <c r="D214" s="68" t="s">
        <v>324</v>
      </c>
      <c r="E214" s="69" t="s">
        <v>246</v>
      </c>
      <c r="F214" s="30">
        <v>11136.44</v>
      </c>
      <c r="G214" s="15">
        <v>70143.039999999994</v>
      </c>
      <c r="H214" s="15">
        <v>94812.18</v>
      </c>
      <c r="I214" s="15">
        <v>119711.98999999999</v>
      </c>
      <c r="J214" s="16">
        <f t="shared" si="30"/>
        <v>295803.64999999997</v>
      </c>
      <c r="K214" s="73">
        <v>61330.3033</v>
      </c>
      <c r="L214" s="54">
        <v>168533.61572</v>
      </c>
      <c r="M214" s="54">
        <v>395090.20429999998</v>
      </c>
      <c r="N214" s="54">
        <v>455977.90260000003</v>
      </c>
      <c r="O214" s="16">
        <f t="shared" si="31"/>
        <v>1080932.0259199999</v>
      </c>
      <c r="P214" s="73">
        <v>537018.12289999996</v>
      </c>
      <c r="Q214" s="54">
        <v>354310.11900000001</v>
      </c>
      <c r="R214" s="54">
        <v>405220.788</v>
      </c>
      <c r="S214" s="54">
        <v>149893.15470000001</v>
      </c>
      <c r="T214" s="16">
        <f t="shared" si="32"/>
        <v>1446442.1846</v>
      </c>
      <c r="U214" s="73">
        <v>232236.44015000001</v>
      </c>
      <c r="V214" s="54">
        <v>388523.85831000004</v>
      </c>
      <c r="W214" s="54">
        <v>655428.75288000004</v>
      </c>
      <c r="X214" s="54">
        <v>82291.455126799992</v>
      </c>
      <c r="Y214" s="16">
        <f t="shared" si="33"/>
        <v>1358480.5064668003</v>
      </c>
      <c r="Z214" s="73">
        <v>118783.49594077001</v>
      </c>
      <c r="AA214" s="54">
        <v>379765.57740499999</v>
      </c>
      <c r="AB214" s="54">
        <v>497594.05614999996</v>
      </c>
      <c r="AC214" s="54">
        <v>368644.037947</v>
      </c>
      <c r="AD214" s="16">
        <f t="shared" si="34"/>
        <v>1364787.16744277</v>
      </c>
      <c r="AE214" s="73">
        <v>266988.04707800003</v>
      </c>
      <c r="AF214" s="54">
        <v>127635.917866</v>
      </c>
      <c r="AG214" s="54">
        <v>4031.09607719</v>
      </c>
      <c r="AH214" s="54">
        <v>58071.819999999992</v>
      </c>
      <c r="AI214" s="16">
        <f t="shared" si="35"/>
        <v>456726.88102119003</v>
      </c>
      <c r="AJ214" s="73">
        <v>39964.720000000001</v>
      </c>
      <c r="AK214" s="54">
        <v>27818.73</v>
      </c>
      <c r="AL214" s="54">
        <v>0</v>
      </c>
      <c r="AM214" s="54">
        <v>0</v>
      </c>
      <c r="AN214" s="16">
        <f t="shared" si="36"/>
        <v>67783.45</v>
      </c>
      <c r="AO214" s="73">
        <v>0</v>
      </c>
      <c r="AP214" s="54">
        <v>0</v>
      </c>
      <c r="AQ214" s="54">
        <v>10446.4</v>
      </c>
      <c r="AR214" s="54">
        <v>61155.8</v>
      </c>
      <c r="AS214" s="16">
        <f t="shared" si="37"/>
        <v>71602.2</v>
      </c>
      <c r="AT214" s="73">
        <v>27609.24</v>
      </c>
      <c r="AU214" s="54">
        <v>35155.550000000003</v>
      </c>
      <c r="AV214" s="54">
        <v>30.24</v>
      </c>
      <c r="AW214" s="54">
        <v>0</v>
      </c>
      <c r="AX214" s="16">
        <f t="shared" si="38"/>
        <v>62795.030000000006</v>
      </c>
      <c r="AY214" s="23">
        <f t="shared" si="39"/>
        <v>6205353.0954507608</v>
      </c>
    </row>
    <row r="215" spans="2:51" x14ac:dyDescent="0.2">
      <c r="B215" s="70" t="s">
        <v>332</v>
      </c>
      <c r="C215" s="70" t="s">
        <v>625</v>
      </c>
      <c r="D215" s="68" t="s">
        <v>324</v>
      </c>
      <c r="E215" s="69" t="s">
        <v>247</v>
      </c>
      <c r="F215" s="30">
        <v>0</v>
      </c>
      <c r="G215" s="15">
        <v>0</v>
      </c>
      <c r="H215" s="15">
        <v>0</v>
      </c>
      <c r="I215" s="15">
        <v>0</v>
      </c>
      <c r="J215" s="16">
        <f t="shared" si="30"/>
        <v>0</v>
      </c>
      <c r="K215" s="73">
        <v>0</v>
      </c>
      <c r="L215" s="54">
        <v>0</v>
      </c>
      <c r="M215" s="54">
        <v>0</v>
      </c>
      <c r="N215" s="54">
        <v>335</v>
      </c>
      <c r="O215" s="16">
        <f t="shared" si="31"/>
        <v>335</v>
      </c>
      <c r="P215" s="73">
        <v>0</v>
      </c>
      <c r="Q215" s="54">
        <v>0</v>
      </c>
      <c r="R215" s="54">
        <v>0</v>
      </c>
      <c r="S215" s="54">
        <v>0</v>
      </c>
      <c r="T215" s="16">
        <f t="shared" si="32"/>
        <v>0</v>
      </c>
      <c r="U215" s="73">
        <v>0</v>
      </c>
      <c r="V215" s="54">
        <v>92.366200000000006</v>
      </c>
      <c r="W215" s="54">
        <v>0</v>
      </c>
      <c r="X215" s="54">
        <v>0</v>
      </c>
      <c r="Y215" s="16">
        <f t="shared" si="33"/>
        <v>92.366200000000006</v>
      </c>
      <c r="Z215" s="73">
        <v>93.023977806000005</v>
      </c>
      <c r="AA215" s="54">
        <v>162.32113602000001</v>
      </c>
      <c r="AB215" s="54">
        <v>0</v>
      </c>
      <c r="AC215" s="54">
        <v>16145.985800099999</v>
      </c>
      <c r="AD215" s="16">
        <f t="shared" si="34"/>
        <v>16401.330913925998</v>
      </c>
      <c r="AE215" s="73">
        <v>5834.8031722100004</v>
      </c>
      <c r="AF215" s="54">
        <v>0</v>
      </c>
      <c r="AG215" s="54">
        <v>0</v>
      </c>
      <c r="AH215" s="54">
        <v>0</v>
      </c>
      <c r="AI215" s="16">
        <f t="shared" si="35"/>
        <v>5834.8031722100004</v>
      </c>
      <c r="AJ215" s="73">
        <v>0</v>
      </c>
      <c r="AK215" s="54">
        <v>0</v>
      </c>
      <c r="AL215" s="54">
        <v>0</v>
      </c>
      <c r="AM215" s="54">
        <v>0</v>
      </c>
      <c r="AN215" s="16">
        <f t="shared" si="36"/>
        <v>0</v>
      </c>
      <c r="AO215" s="73">
        <v>0</v>
      </c>
      <c r="AP215" s="54">
        <v>0</v>
      </c>
      <c r="AQ215" s="54">
        <v>0</v>
      </c>
      <c r="AR215" s="54">
        <v>0</v>
      </c>
      <c r="AS215" s="16">
        <f t="shared" si="37"/>
        <v>0</v>
      </c>
      <c r="AT215" s="73">
        <v>0</v>
      </c>
      <c r="AU215" s="54">
        <v>0</v>
      </c>
      <c r="AV215" s="54">
        <v>0</v>
      </c>
      <c r="AW215" s="54">
        <v>0</v>
      </c>
      <c r="AX215" s="16">
        <f t="shared" si="38"/>
        <v>0</v>
      </c>
      <c r="AY215" s="23">
        <f t="shared" si="39"/>
        <v>22663.500286135997</v>
      </c>
    </row>
    <row r="216" spans="2:51" x14ac:dyDescent="0.2">
      <c r="B216" s="70" t="s">
        <v>332</v>
      </c>
      <c r="C216" s="70" t="s">
        <v>626</v>
      </c>
      <c r="D216" s="68" t="s">
        <v>324</v>
      </c>
      <c r="E216" s="69" t="s">
        <v>248</v>
      </c>
      <c r="F216" s="30">
        <v>0</v>
      </c>
      <c r="G216" s="15">
        <v>0</v>
      </c>
      <c r="H216" s="15">
        <v>0</v>
      </c>
      <c r="I216" s="15">
        <v>0</v>
      </c>
      <c r="J216" s="16">
        <f t="shared" si="30"/>
        <v>0</v>
      </c>
      <c r="K216" s="73">
        <v>0</v>
      </c>
      <c r="L216" s="54">
        <v>0</v>
      </c>
      <c r="M216" s="54">
        <v>0</v>
      </c>
      <c r="N216" s="54">
        <v>0</v>
      </c>
      <c r="O216" s="16">
        <f t="shared" si="31"/>
        <v>0</v>
      </c>
      <c r="P216" s="73">
        <v>0</v>
      </c>
      <c r="Q216" s="54">
        <v>0</v>
      </c>
      <c r="R216" s="54">
        <v>0</v>
      </c>
      <c r="S216" s="54">
        <v>0</v>
      </c>
      <c r="T216" s="16">
        <f t="shared" si="32"/>
        <v>0</v>
      </c>
      <c r="U216" s="73">
        <v>0</v>
      </c>
      <c r="V216" s="54">
        <v>0</v>
      </c>
      <c r="W216" s="54">
        <v>0</v>
      </c>
      <c r="X216" s="54">
        <v>0</v>
      </c>
      <c r="Y216" s="16">
        <f t="shared" si="33"/>
        <v>0</v>
      </c>
      <c r="Z216" s="73">
        <v>0</v>
      </c>
      <c r="AA216" s="54">
        <v>0</v>
      </c>
      <c r="AB216" s="54">
        <v>0</v>
      </c>
      <c r="AC216" s="54">
        <v>0</v>
      </c>
      <c r="AD216" s="16">
        <f t="shared" si="34"/>
        <v>0</v>
      </c>
      <c r="AE216" s="73">
        <v>0</v>
      </c>
      <c r="AF216" s="54">
        <v>0</v>
      </c>
      <c r="AG216" s="54">
        <v>0</v>
      </c>
      <c r="AH216" s="54">
        <v>0</v>
      </c>
      <c r="AI216" s="16">
        <f t="shared" si="35"/>
        <v>0</v>
      </c>
      <c r="AJ216" s="73">
        <v>0</v>
      </c>
      <c r="AK216" s="54">
        <v>0</v>
      </c>
      <c r="AL216" s="54">
        <v>0</v>
      </c>
      <c r="AM216" s="54">
        <v>24.57</v>
      </c>
      <c r="AN216" s="16">
        <f t="shared" si="36"/>
        <v>24.57</v>
      </c>
      <c r="AO216" s="73">
        <v>0</v>
      </c>
      <c r="AP216" s="54">
        <v>148.88999999999999</v>
      </c>
      <c r="AQ216" s="54">
        <v>168.46</v>
      </c>
      <c r="AR216" s="54">
        <v>165.75</v>
      </c>
      <c r="AS216" s="16">
        <f t="shared" si="37"/>
        <v>483.1</v>
      </c>
      <c r="AT216" s="73">
        <v>256.92</v>
      </c>
      <c r="AU216" s="54">
        <v>145.97</v>
      </c>
      <c r="AV216" s="54">
        <v>0</v>
      </c>
      <c r="AW216" s="54">
        <v>9326.86</v>
      </c>
      <c r="AX216" s="16">
        <f t="shared" si="38"/>
        <v>9729.75</v>
      </c>
      <c r="AY216" s="23">
        <f t="shared" si="39"/>
        <v>10237.42</v>
      </c>
    </row>
    <row r="217" spans="2:51" x14ac:dyDescent="0.2">
      <c r="B217" s="70" t="s">
        <v>332</v>
      </c>
      <c r="C217" s="70" t="s">
        <v>627</v>
      </c>
      <c r="D217" s="68" t="s">
        <v>324</v>
      </c>
      <c r="E217" s="69" t="s">
        <v>249</v>
      </c>
      <c r="F217" s="30">
        <v>1887.028</v>
      </c>
      <c r="G217" s="15">
        <v>0</v>
      </c>
      <c r="H217" s="15">
        <v>0</v>
      </c>
      <c r="I217" s="15">
        <v>0</v>
      </c>
      <c r="J217" s="16">
        <f t="shared" si="30"/>
        <v>1887.028</v>
      </c>
      <c r="K217" s="73">
        <v>0</v>
      </c>
      <c r="L217" s="54">
        <v>0</v>
      </c>
      <c r="M217" s="54">
        <v>0</v>
      </c>
      <c r="N217" s="54">
        <v>0</v>
      </c>
      <c r="O217" s="16">
        <f t="shared" si="31"/>
        <v>0</v>
      </c>
      <c r="P217" s="73">
        <v>0</v>
      </c>
      <c r="Q217" s="54">
        <v>0</v>
      </c>
      <c r="R217" s="54">
        <v>0</v>
      </c>
      <c r="S217" s="54">
        <v>0</v>
      </c>
      <c r="T217" s="16">
        <f t="shared" si="32"/>
        <v>0</v>
      </c>
      <c r="U217" s="73">
        <v>0</v>
      </c>
      <c r="V217" s="54">
        <v>0</v>
      </c>
      <c r="W217" s="54">
        <v>0</v>
      </c>
      <c r="X217" s="54">
        <v>0</v>
      </c>
      <c r="Y217" s="16">
        <f t="shared" si="33"/>
        <v>0</v>
      </c>
      <c r="Z217" s="73">
        <v>0</v>
      </c>
      <c r="AA217" s="54">
        <v>0</v>
      </c>
      <c r="AB217" s="54">
        <v>0</v>
      </c>
      <c r="AC217" s="54">
        <v>0</v>
      </c>
      <c r="AD217" s="16">
        <f t="shared" si="34"/>
        <v>0</v>
      </c>
      <c r="AE217" s="73">
        <v>0</v>
      </c>
      <c r="AF217" s="54">
        <v>0</v>
      </c>
      <c r="AG217" s="54">
        <v>0</v>
      </c>
      <c r="AH217" s="54">
        <v>0</v>
      </c>
      <c r="AI217" s="16">
        <f t="shared" si="35"/>
        <v>0</v>
      </c>
      <c r="AJ217" s="73">
        <v>0</v>
      </c>
      <c r="AK217" s="54">
        <v>0</v>
      </c>
      <c r="AL217" s="54">
        <v>0</v>
      </c>
      <c r="AM217" s="54">
        <v>0</v>
      </c>
      <c r="AN217" s="16">
        <f t="shared" si="36"/>
        <v>0</v>
      </c>
      <c r="AO217" s="73">
        <v>0</v>
      </c>
      <c r="AP217" s="54">
        <v>0</v>
      </c>
      <c r="AQ217" s="54">
        <v>0</v>
      </c>
      <c r="AR217" s="54">
        <v>0</v>
      </c>
      <c r="AS217" s="16">
        <f t="shared" si="37"/>
        <v>0</v>
      </c>
      <c r="AT217" s="73">
        <v>0</v>
      </c>
      <c r="AU217" s="54">
        <v>0</v>
      </c>
      <c r="AV217" s="54">
        <v>0</v>
      </c>
      <c r="AW217" s="54">
        <v>0</v>
      </c>
      <c r="AX217" s="16">
        <f t="shared" si="38"/>
        <v>0</v>
      </c>
      <c r="AY217" s="23">
        <f t="shared" si="39"/>
        <v>1887.028</v>
      </c>
    </row>
    <row r="218" spans="2:51" x14ac:dyDescent="0.2">
      <c r="B218" s="70" t="s">
        <v>332</v>
      </c>
      <c r="C218" s="70" t="s">
        <v>628</v>
      </c>
      <c r="D218" s="68" t="s">
        <v>324</v>
      </c>
      <c r="E218" s="69" t="s">
        <v>250</v>
      </c>
      <c r="F218" s="30">
        <v>0</v>
      </c>
      <c r="G218" s="15">
        <v>1193.23</v>
      </c>
      <c r="H218" s="15">
        <v>0</v>
      </c>
      <c r="I218" s="15">
        <v>16.54</v>
      </c>
      <c r="J218" s="16">
        <f t="shared" si="30"/>
        <v>1209.77</v>
      </c>
      <c r="K218" s="73">
        <v>0</v>
      </c>
      <c r="L218" s="54">
        <v>2259.15</v>
      </c>
      <c r="M218" s="54">
        <v>0</v>
      </c>
      <c r="N218" s="54">
        <v>0</v>
      </c>
      <c r="O218" s="16">
        <f t="shared" si="31"/>
        <v>2259.15</v>
      </c>
      <c r="P218" s="73">
        <v>0</v>
      </c>
      <c r="Q218" s="54">
        <v>0</v>
      </c>
      <c r="R218" s="54">
        <v>0</v>
      </c>
      <c r="S218" s="54">
        <v>0</v>
      </c>
      <c r="T218" s="16">
        <f t="shared" si="32"/>
        <v>0</v>
      </c>
      <c r="U218" s="73">
        <v>0</v>
      </c>
      <c r="V218" s="54">
        <v>0</v>
      </c>
      <c r="W218" s="54">
        <v>0</v>
      </c>
      <c r="X218" s="54">
        <v>0</v>
      </c>
      <c r="Y218" s="16">
        <f t="shared" si="33"/>
        <v>0</v>
      </c>
      <c r="Z218" s="73">
        <v>0</v>
      </c>
      <c r="AA218" s="54">
        <v>0</v>
      </c>
      <c r="AB218" s="54">
        <v>0</v>
      </c>
      <c r="AC218" s="54">
        <v>0</v>
      </c>
      <c r="AD218" s="16">
        <f t="shared" si="34"/>
        <v>0</v>
      </c>
      <c r="AE218" s="73">
        <v>0</v>
      </c>
      <c r="AF218" s="54">
        <v>0</v>
      </c>
      <c r="AG218" s="54">
        <v>0</v>
      </c>
      <c r="AH218" s="54">
        <v>0</v>
      </c>
      <c r="AI218" s="16">
        <f t="shared" si="35"/>
        <v>0</v>
      </c>
      <c r="AJ218" s="73">
        <v>0</v>
      </c>
      <c r="AK218" s="54">
        <v>0</v>
      </c>
      <c r="AL218" s="54">
        <v>0</v>
      </c>
      <c r="AM218" s="54">
        <v>0</v>
      </c>
      <c r="AN218" s="16">
        <f t="shared" si="36"/>
        <v>0</v>
      </c>
      <c r="AO218" s="73">
        <v>0</v>
      </c>
      <c r="AP218" s="54">
        <v>0</v>
      </c>
      <c r="AQ218" s="54">
        <v>0</v>
      </c>
      <c r="AR218" s="54">
        <v>0</v>
      </c>
      <c r="AS218" s="16">
        <f t="shared" si="37"/>
        <v>0</v>
      </c>
      <c r="AT218" s="73">
        <v>0</v>
      </c>
      <c r="AU218" s="54">
        <v>0</v>
      </c>
      <c r="AV218" s="54">
        <v>0</v>
      </c>
      <c r="AW218" s="54">
        <v>0</v>
      </c>
      <c r="AX218" s="16">
        <f t="shared" si="38"/>
        <v>0</v>
      </c>
      <c r="AY218" s="23">
        <f t="shared" si="39"/>
        <v>3468.92</v>
      </c>
    </row>
    <row r="219" spans="2:51" x14ac:dyDescent="0.2">
      <c r="B219" s="70" t="s">
        <v>332</v>
      </c>
      <c r="C219" s="70" t="s">
        <v>629</v>
      </c>
      <c r="D219" s="68" t="s">
        <v>324</v>
      </c>
      <c r="E219" s="69" t="s">
        <v>251</v>
      </c>
      <c r="F219" s="30">
        <v>0</v>
      </c>
      <c r="G219" s="15">
        <v>114868.87999999999</v>
      </c>
      <c r="H219" s="15">
        <v>170096.97</v>
      </c>
      <c r="I219" s="15">
        <v>259748.4</v>
      </c>
      <c r="J219" s="16">
        <f t="shared" si="30"/>
        <v>544714.25</v>
      </c>
      <c r="K219" s="73">
        <v>191417.94829999999</v>
      </c>
      <c r="L219" s="54">
        <v>323353.4057</v>
      </c>
      <c r="M219" s="54">
        <v>558748.58330000006</v>
      </c>
      <c r="N219" s="54">
        <v>398835.38170000003</v>
      </c>
      <c r="O219" s="16">
        <f t="shared" si="31"/>
        <v>1472355.3190000001</v>
      </c>
      <c r="P219" s="73">
        <v>606179.40460000001</v>
      </c>
      <c r="Q219" s="54">
        <v>199327.04819</v>
      </c>
      <c r="R219" s="54">
        <v>19962.148519999999</v>
      </c>
      <c r="S219" s="54">
        <v>11824.629109</v>
      </c>
      <c r="T219" s="16">
        <f t="shared" si="32"/>
        <v>837293.23041900003</v>
      </c>
      <c r="U219" s="73">
        <v>129620.5206452</v>
      </c>
      <c r="V219" s="54">
        <v>170637.80370700001</v>
      </c>
      <c r="W219" s="54">
        <v>234985.85394200002</v>
      </c>
      <c r="X219" s="54">
        <v>107430.57864389999</v>
      </c>
      <c r="Y219" s="16">
        <f t="shared" si="33"/>
        <v>642674.75693809998</v>
      </c>
      <c r="Z219" s="73">
        <v>303065.57602100004</v>
      </c>
      <c r="AA219" s="54">
        <v>146257.078267</v>
      </c>
      <c r="AB219" s="54">
        <v>77180.904282000003</v>
      </c>
      <c r="AC219" s="54">
        <v>72103.506123899992</v>
      </c>
      <c r="AD219" s="16">
        <f t="shared" si="34"/>
        <v>598607.06469390006</v>
      </c>
      <c r="AE219" s="73">
        <v>54311.804669999998</v>
      </c>
      <c r="AF219" s="54">
        <v>42617.451694000003</v>
      </c>
      <c r="AG219" s="54">
        <v>151.04738947000001</v>
      </c>
      <c r="AH219" s="54">
        <v>25922.76</v>
      </c>
      <c r="AI219" s="16">
        <f t="shared" si="35"/>
        <v>123003.06375346999</v>
      </c>
      <c r="AJ219" s="73">
        <v>0</v>
      </c>
      <c r="AK219" s="54">
        <v>0</v>
      </c>
      <c r="AL219" s="54">
        <v>0</v>
      </c>
      <c r="AM219" s="54">
        <v>0</v>
      </c>
      <c r="AN219" s="16">
        <f t="shared" si="36"/>
        <v>0</v>
      </c>
      <c r="AO219" s="73">
        <v>0</v>
      </c>
      <c r="AP219" s="54">
        <v>0</v>
      </c>
      <c r="AQ219" s="54">
        <v>0</v>
      </c>
      <c r="AR219" s="54">
        <v>0</v>
      </c>
      <c r="AS219" s="16">
        <f t="shared" si="37"/>
        <v>0</v>
      </c>
      <c r="AT219" s="73">
        <v>0</v>
      </c>
      <c r="AU219" s="54">
        <v>0</v>
      </c>
      <c r="AV219" s="54">
        <v>0</v>
      </c>
      <c r="AW219" s="54">
        <v>0</v>
      </c>
      <c r="AX219" s="16">
        <f t="shared" si="38"/>
        <v>0</v>
      </c>
      <c r="AY219" s="23">
        <f t="shared" si="39"/>
        <v>4218647.6848044703</v>
      </c>
    </row>
    <row r="220" spans="2:51" x14ac:dyDescent="0.2">
      <c r="B220" s="70" t="s">
        <v>332</v>
      </c>
      <c r="C220" s="70" t="s">
        <v>630</v>
      </c>
      <c r="D220" s="68" t="s">
        <v>324</v>
      </c>
      <c r="E220" s="69" t="s">
        <v>252</v>
      </c>
      <c r="F220" s="30">
        <v>0</v>
      </c>
      <c r="G220" s="15">
        <v>0</v>
      </c>
      <c r="H220" s="15">
        <v>0</v>
      </c>
      <c r="I220" s="15">
        <v>0</v>
      </c>
      <c r="J220" s="16">
        <f t="shared" si="30"/>
        <v>0</v>
      </c>
      <c r="K220" s="73">
        <v>0</v>
      </c>
      <c r="L220" s="54">
        <v>0</v>
      </c>
      <c r="M220" s="54">
        <v>0</v>
      </c>
      <c r="N220" s="54">
        <v>0</v>
      </c>
      <c r="O220" s="16">
        <f t="shared" si="31"/>
        <v>0</v>
      </c>
      <c r="P220" s="73">
        <v>0</v>
      </c>
      <c r="Q220" s="54">
        <v>43.160800000000002</v>
      </c>
      <c r="R220" s="54">
        <v>0</v>
      </c>
      <c r="S220" s="54">
        <v>0</v>
      </c>
      <c r="T220" s="16">
        <f t="shared" si="32"/>
        <v>43.160800000000002</v>
      </c>
      <c r="U220" s="73">
        <v>0</v>
      </c>
      <c r="V220" s="54">
        <v>0</v>
      </c>
      <c r="W220" s="54">
        <v>0</v>
      </c>
      <c r="X220" s="54">
        <v>0</v>
      </c>
      <c r="Y220" s="16">
        <f t="shared" si="33"/>
        <v>0</v>
      </c>
      <c r="Z220" s="73">
        <v>10713.09</v>
      </c>
      <c r="AA220" s="54">
        <v>0</v>
      </c>
      <c r="AB220" s="54">
        <v>0</v>
      </c>
      <c r="AC220" s="54">
        <v>0</v>
      </c>
      <c r="AD220" s="16">
        <f t="shared" si="34"/>
        <v>10713.09</v>
      </c>
      <c r="AE220" s="73">
        <v>7551.9147453999994</v>
      </c>
      <c r="AF220" s="54">
        <v>0</v>
      </c>
      <c r="AG220" s="54">
        <v>0</v>
      </c>
      <c r="AH220" s="54">
        <v>0</v>
      </c>
      <c r="AI220" s="16">
        <f t="shared" si="35"/>
        <v>7551.9147453999994</v>
      </c>
      <c r="AJ220" s="73">
        <v>0</v>
      </c>
      <c r="AK220" s="54">
        <v>0</v>
      </c>
      <c r="AL220" s="54">
        <v>0</v>
      </c>
      <c r="AM220" s="54">
        <v>0</v>
      </c>
      <c r="AN220" s="16">
        <f t="shared" si="36"/>
        <v>0</v>
      </c>
      <c r="AO220" s="73">
        <v>0</v>
      </c>
      <c r="AP220" s="54">
        <v>0</v>
      </c>
      <c r="AQ220" s="54">
        <v>0</v>
      </c>
      <c r="AR220" s="54">
        <v>0</v>
      </c>
      <c r="AS220" s="16">
        <f t="shared" si="37"/>
        <v>0</v>
      </c>
      <c r="AT220" s="73">
        <v>0</v>
      </c>
      <c r="AU220" s="54">
        <v>0</v>
      </c>
      <c r="AV220" s="54">
        <v>0</v>
      </c>
      <c r="AW220" s="54">
        <v>0</v>
      </c>
      <c r="AX220" s="16">
        <f t="shared" si="38"/>
        <v>0</v>
      </c>
      <c r="AY220" s="23">
        <f t="shared" si="39"/>
        <v>18308.165545399999</v>
      </c>
    </row>
    <row r="221" spans="2:51" x14ac:dyDescent="0.2">
      <c r="B221" s="70" t="s">
        <v>332</v>
      </c>
      <c r="C221" s="70" t="s">
        <v>631</v>
      </c>
      <c r="D221" s="68" t="s">
        <v>324</v>
      </c>
      <c r="E221" s="69" t="s">
        <v>253</v>
      </c>
      <c r="F221" s="30">
        <v>2506.12</v>
      </c>
      <c r="G221" s="15">
        <v>22151.879999999997</v>
      </c>
      <c r="H221" s="15">
        <v>0</v>
      </c>
      <c r="I221" s="15">
        <v>1998.96</v>
      </c>
      <c r="J221" s="16">
        <f t="shared" si="30"/>
        <v>26656.959999999995</v>
      </c>
      <c r="K221" s="73">
        <v>1401.4973</v>
      </c>
      <c r="L221" s="54">
        <v>726.49289999999996</v>
      </c>
      <c r="M221" s="54">
        <v>329.88639999999998</v>
      </c>
      <c r="N221" s="54">
        <v>62.797899999999998</v>
      </c>
      <c r="O221" s="16">
        <f t="shared" si="31"/>
        <v>2520.6745000000001</v>
      </c>
      <c r="P221" s="73">
        <v>2664.9362000000001</v>
      </c>
      <c r="Q221" s="54">
        <v>1277.8623</v>
      </c>
      <c r="R221" s="54">
        <v>1192.4544000000001</v>
      </c>
      <c r="S221" s="54">
        <v>1291.1471000000001</v>
      </c>
      <c r="T221" s="16">
        <f t="shared" si="32"/>
        <v>6426.4</v>
      </c>
      <c r="U221" s="73">
        <v>0</v>
      </c>
      <c r="V221" s="54">
        <v>0</v>
      </c>
      <c r="W221" s="54">
        <v>165785.91761800001</v>
      </c>
      <c r="X221" s="54">
        <v>1255931.9790000001</v>
      </c>
      <c r="Y221" s="16">
        <f t="shared" si="33"/>
        <v>1421717.896618</v>
      </c>
      <c r="Z221" s="73">
        <v>884058.28142999997</v>
      </c>
      <c r="AA221" s="54">
        <v>622591.84527699999</v>
      </c>
      <c r="AB221" s="54">
        <v>615448.36777000001</v>
      </c>
      <c r="AC221" s="54">
        <v>446588.4007</v>
      </c>
      <c r="AD221" s="16">
        <f t="shared" si="34"/>
        <v>2568686.8951770002</v>
      </c>
      <c r="AE221" s="73">
        <v>385539.75944000005</v>
      </c>
      <c r="AF221" s="54">
        <v>214177.38032</v>
      </c>
      <c r="AG221" s="54">
        <v>1284.1476845</v>
      </c>
      <c r="AH221" s="54">
        <v>1775.2</v>
      </c>
      <c r="AI221" s="16">
        <f t="shared" si="35"/>
        <v>602776.48744449997</v>
      </c>
      <c r="AJ221" s="73">
        <v>38745.979999999996</v>
      </c>
      <c r="AK221" s="54">
        <v>68919.132384700002</v>
      </c>
      <c r="AL221" s="54">
        <v>182277.8</v>
      </c>
      <c r="AM221" s="54">
        <v>189704.44999999998</v>
      </c>
      <c r="AN221" s="16">
        <f t="shared" si="36"/>
        <v>479647.36238469998</v>
      </c>
      <c r="AO221" s="73">
        <v>236453.87</v>
      </c>
      <c r="AP221" s="54">
        <v>124978.69</v>
      </c>
      <c r="AQ221" s="54">
        <v>93138.32</v>
      </c>
      <c r="AR221" s="54">
        <v>47972.62</v>
      </c>
      <c r="AS221" s="16">
        <f t="shared" si="37"/>
        <v>502543.5</v>
      </c>
      <c r="AT221" s="73">
        <v>0</v>
      </c>
      <c r="AU221" s="54">
        <v>17319.349999999999</v>
      </c>
      <c r="AV221" s="54">
        <v>20017.68</v>
      </c>
      <c r="AW221" s="54">
        <v>57934.99</v>
      </c>
      <c r="AX221" s="16">
        <f t="shared" si="38"/>
        <v>95272.01999999999</v>
      </c>
      <c r="AY221" s="23">
        <f t="shared" si="39"/>
        <v>5706248.1961242007</v>
      </c>
    </row>
    <row r="222" spans="2:51" x14ac:dyDescent="0.2">
      <c r="B222" s="70" t="s">
        <v>332</v>
      </c>
      <c r="C222" s="70" t="s">
        <v>632</v>
      </c>
      <c r="D222" s="68" t="s">
        <v>324</v>
      </c>
      <c r="E222" s="69" t="s">
        <v>254</v>
      </c>
      <c r="F222" s="30">
        <v>0</v>
      </c>
      <c r="G222" s="15">
        <v>0</v>
      </c>
      <c r="H222" s="15">
        <v>0</v>
      </c>
      <c r="I222" s="15">
        <v>0</v>
      </c>
      <c r="J222" s="16">
        <f t="shared" si="30"/>
        <v>0</v>
      </c>
      <c r="K222" s="73">
        <v>0</v>
      </c>
      <c r="L222" s="54">
        <v>0</v>
      </c>
      <c r="M222" s="54">
        <v>0</v>
      </c>
      <c r="N222" s="54">
        <v>0</v>
      </c>
      <c r="O222" s="16">
        <f t="shared" si="31"/>
        <v>0</v>
      </c>
      <c r="P222" s="73">
        <v>0</v>
      </c>
      <c r="Q222" s="54">
        <v>0</v>
      </c>
      <c r="R222" s="54">
        <v>0</v>
      </c>
      <c r="S222" s="54">
        <v>0</v>
      </c>
      <c r="T222" s="16">
        <f t="shared" si="32"/>
        <v>0</v>
      </c>
      <c r="U222" s="73">
        <v>0</v>
      </c>
      <c r="V222" s="54">
        <v>0</v>
      </c>
      <c r="W222" s="54">
        <v>0</v>
      </c>
      <c r="X222" s="54">
        <v>0</v>
      </c>
      <c r="Y222" s="16">
        <f t="shared" si="33"/>
        <v>0</v>
      </c>
      <c r="Z222" s="73">
        <v>0</v>
      </c>
      <c r="AA222" s="54">
        <v>810.43110000000001</v>
      </c>
      <c r="AB222" s="54">
        <v>134.6653</v>
      </c>
      <c r="AC222" s="54">
        <v>406.37149999999997</v>
      </c>
      <c r="AD222" s="16">
        <f t="shared" si="34"/>
        <v>1351.4679000000001</v>
      </c>
      <c r="AE222" s="73">
        <v>170.81245999999999</v>
      </c>
      <c r="AF222" s="54">
        <v>0</v>
      </c>
      <c r="AG222" s="54">
        <v>0</v>
      </c>
      <c r="AH222" s="54">
        <v>0</v>
      </c>
      <c r="AI222" s="16">
        <f t="shared" si="35"/>
        <v>170.81245999999999</v>
      </c>
      <c r="AJ222" s="73">
        <v>0</v>
      </c>
      <c r="AK222" s="54">
        <v>0</v>
      </c>
      <c r="AL222" s="54">
        <v>0</v>
      </c>
      <c r="AM222" s="54">
        <v>0</v>
      </c>
      <c r="AN222" s="16">
        <f t="shared" si="36"/>
        <v>0</v>
      </c>
      <c r="AO222" s="73">
        <v>0</v>
      </c>
      <c r="AP222" s="54">
        <v>0</v>
      </c>
      <c r="AQ222" s="54">
        <v>0</v>
      </c>
      <c r="AR222" s="54">
        <v>0</v>
      </c>
      <c r="AS222" s="16">
        <f t="shared" si="37"/>
        <v>0</v>
      </c>
      <c r="AT222" s="73">
        <v>0</v>
      </c>
      <c r="AU222" s="54">
        <v>0</v>
      </c>
      <c r="AV222" s="54">
        <v>0</v>
      </c>
      <c r="AW222" s="54">
        <v>0</v>
      </c>
      <c r="AX222" s="16">
        <f t="shared" si="38"/>
        <v>0</v>
      </c>
      <c r="AY222" s="23">
        <f t="shared" si="39"/>
        <v>1522.2803600000002</v>
      </c>
    </row>
    <row r="223" spans="2:51" x14ac:dyDescent="0.2">
      <c r="B223" s="70" t="s">
        <v>332</v>
      </c>
      <c r="C223" s="70" t="s">
        <v>633</v>
      </c>
      <c r="D223" s="68" t="s">
        <v>324</v>
      </c>
      <c r="E223" s="69" t="s">
        <v>255</v>
      </c>
      <c r="F223" s="30">
        <v>18209.099999999999</v>
      </c>
      <c r="G223" s="15">
        <v>261465.47</v>
      </c>
      <c r="H223" s="15">
        <v>312602.13</v>
      </c>
      <c r="I223" s="15">
        <v>332259.07999999996</v>
      </c>
      <c r="J223" s="16">
        <f t="shared" si="30"/>
        <v>924535.77999999991</v>
      </c>
      <c r="K223" s="73">
        <v>264523.23089999997</v>
      </c>
      <c r="L223" s="54">
        <v>360185.26569999999</v>
      </c>
      <c r="M223" s="54">
        <v>7963.3510999999999</v>
      </c>
      <c r="N223" s="54">
        <v>5381.3128999999999</v>
      </c>
      <c r="O223" s="16">
        <f t="shared" si="31"/>
        <v>638053.16059999994</v>
      </c>
      <c r="P223" s="73">
        <v>4996.3956999999991</v>
      </c>
      <c r="Q223" s="54">
        <v>10227.8894</v>
      </c>
      <c r="R223" s="54">
        <v>5888.0659999999998</v>
      </c>
      <c r="S223" s="54">
        <v>0</v>
      </c>
      <c r="T223" s="16">
        <f t="shared" si="32"/>
        <v>21112.3511</v>
      </c>
      <c r="U223" s="73">
        <v>554913.85</v>
      </c>
      <c r="V223" s="54">
        <v>119554.26236729999</v>
      </c>
      <c r="W223" s="54">
        <v>254968.83566300001</v>
      </c>
      <c r="X223" s="54">
        <v>671752.11627400003</v>
      </c>
      <c r="Y223" s="16">
        <f t="shared" si="33"/>
        <v>1601189.0643043001</v>
      </c>
      <c r="Z223" s="73">
        <v>632401.72145999991</v>
      </c>
      <c r="AA223" s="54">
        <v>827320.60746000009</v>
      </c>
      <c r="AB223" s="54">
        <v>503255.22016000003</v>
      </c>
      <c r="AC223" s="54">
        <v>318840.22592200001</v>
      </c>
      <c r="AD223" s="16">
        <f t="shared" si="34"/>
        <v>2281817.7750019999</v>
      </c>
      <c r="AE223" s="73">
        <v>247847.10817699999</v>
      </c>
      <c r="AF223" s="54">
        <v>135691.80638699999</v>
      </c>
      <c r="AG223" s="54">
        <v>12106.7494276</v>
      </c>
      <c r="AH223" s="54">
        <v>67244.98000000001</v>
      </c>
      <c r="AI223" s="16">
        <f t="shared" si="35"/>
        <v>462890.64399160002</v>
      </c>
      <c r="AJ223" s="73">
        <v>0</v>
      </c>
      <c r="AK223" s="54">
        <v>7068.2</v>
      </c>
      <c r="AL223" s="54">
        <v>9631.86</v>
      </c>
      <c r="AM223" s="54">
        <v>12780.37</v>
      </c>
      <c r="AN223" s="16">
        <f t="shared" si="36"/>
        <v>29480.43</v>
      </c>
      <c r="AO223" s="73">
        <v>7012.2100000000009</v>
      </c>
      <c r="AP223" s="54">
        <v>22602.32</v>
      </c>
      <c r="AQ223" s="54">
        <v>7759.51</v>
      </c>
      <c r="AR223" s="54">
        <v>66807.899999999994</v>
      </c>
      <c r="AS223" s="16">
        <f t="shared" si="37"/>
        <v>104181.94</v>
      </c>
      <c r="AT223" s="73">
        <v>8143.58</v>
      </c>
      <c r="AU223" s="54">
        <v>24106.97</v>
      </c>
      <c r="AV223" s="54">
        <v>33711.82</v>
      </c>
      <c r="AW223" s="54">
        <v>26670.66</v>
      </c>
      <c r="AX223" s="16">
        <f t="shared" si="38"/>
        <v>92633.03</v>
      </c>
      <c r="AY223" s="23">
        <f t="shared" si="39"/>
        <v>6155894.1749979006</v>
      </c>
    </row>
    <row r="224" spans="2:51" x14ac:dyDescent="0.2">
      <c r="B224" s="70" t="s">
        <v>332</v>
      </c>
      <c r="C224" s="70" t="s">
        <v>634</v>
      </c>
      <c r="D224" s="68" t="s">
        <v>324</v>
      </c>
      <c r="E224" s="69" t="s">
        <v>256</v>
      </c>
      <c r="F224" s="30">
        <v>549.36</v>
      </c>
      <c r="G224" s="15">
        <v>0</v>
      </c>
      <c r="H224" s="15">
        <v>0</v>
      </c>
      <c r="I224" s="15">
        <v>0</v>
      </c>
      <c r="J224" s="16">
        <f t="shared" si="30"/>
        <v>549.36</v>
      </c>
      <c r="K224" s="73">
        <v>0</v>
      </c>
      <c r="L224" s="54">
        <v>4937.1099999999997</v>
      </c>
      <c r="M224" s="54">
        <v>7841.02</v>
      </c>
      <c r="N224" s="54">
        <v>2612.85</v>
      </c>
      <c r="O224" s="16">
        <f t="shared" si="31"/>
        <v>15390.980000000001</v>
      </c>
      <c r="P224" s="73">
        <v>19117.38</v>
      </c>
      <c r="Q224" s="54">
        <v>2631.58</v>
      </c>
      <c r="R224" s="54">
        <v>0</v>
      </c>
      <c r="S224" s="54">
        <v>5213.1089000000002</v>
      </c>
      <c r="T224" s="16">
        <f t="shared" si="32"/>
        <v>26962.068899999998</v>
      </c>
      <c r="U224" s="73">
        <v>0</v>
      </c>
      <c r="V224" s="54">
        <v>20536.053365</v>
      </c>
      <c r="W224" s="54">
        <v>2084.4941902999999</v>
      </c>
      <c r="X224" s="54">
        <v>593.18191999999999</v>
      </c>
      <c r="Y224" s="16">
        <f t="shared" si="33"/>
        <v>23213.729475299999</v>
      </c>
      <c r="Z224" s="73">
        <v>314.73032375000003</v>
      </c>
      <c r="AA224" s="54">
        <v>0</v>
      </c>
      <c r="AB224" s="54">
        <v>0</v>
      </c>
      <c r="AC224" s="54">
        <v>8370.1733292999998</v>
      </c>
      <c r="AD224" s="16">
        <f t="shared" si="34"/>
        <v>8684.9036530499998</v>
      </c>
      <c r="AE224" s="73">
        <v>0</v>
      </c>
      <c r="AF224" s="54">
        <v>0</v>
      </c>
      <c r="AG224" s="54">
        <v>0</v>
      </c>
      <c r="AH224" s="54">
        <v>0</v>
      </c>
      <c r="AI224" s="16">
        <f t="shared" si="35"/>
        <v>0</v>
      </c>
      <c r="AJ224" s="73">
        <v>0</v>
      </c>
      <c r="AK224" s="54">
        <v>0</v>
      </c>
      <c r="AL224" s="54">
        <v>0</v>
      </c>
      <c r="AM224" s="54">
        <v>0</v>
      </c>
      <c r="AN224" s="16">
        <f t="shared" si="36"/>
        <v>0</v>
      </c>
      <c r="AO224" s="73">
        <v>0</v>
      </c>
      <c r="AP224" s="54">
        <v>0</v>
      </c>
      <c r="AQ224" s="54">
        <v>0</v>
      </c>
      <c r="AR224" s="54">
        <v>0</v>
      </c>
      <c r="AS224" s="16">
        <f t="shared" si="37"/>
        <v>0</v>
      </c>
      <c r="AT224" s="73">
        <v>0</v>
      </c>
      <c r="AU224" s="54">
        <v>0</v>
      </c>
      <c r="AV224" s="54">
        <v>0</v>
      </c>
      <c r="AW224" s="54">
        <v>0</v>
      </c>
      <c r="AX224" s="16">
        <f t="shared" si="38"/>
        <v>0</v>
      </c>
      <c r="AY224" s="23">
        <f t="shared" si="39"/>
        <v>74801.042028349999</v>
      </c>
    </row>
    <row r="225" spans="2:51" x14ac:dyDescent="0.2">
      <c r="B225" s="70" t="s">
        <v>332</v>
      </c>
      <c r="C225" s="70" t="s">
        <v>635</v>
      </c>
      <c r="D225" s="68" t="s">
        <v>325</v>
      </c>
      <c r="E225" s="69" t="s">
        <v>257</v>
      </c>
      <c r="F225" s="30">
        <v>488.71</v>
      </c>
      <c r="G225" s="15">
        <v>1296.96</v>
      </c>
      <c r="H225" s="15">
        <v>1482.69</v>
      </c>
      <c r="I225" s="15">
        <v>1106.4100000000001</v>
      </c>
      <c r="J225" s="16">
        <f t="shared" si="30"/>
        <v>4374.7700000000004</v>
      </c>
      <c r="K225" s="73">
        <v>0</v>
      </c>
      <c r="L225" s="54">
        <v>263.61</v>
      </c>
      <c r="M225" s="54">
        <v>308.85000000000002</v>
      </c>
      <c r="N225" s="54">
        <v>0</v>
      </c>
      <c r="O225" s="16">
        <f t="shared" si="31"/>
        <v>572.46</v>
      </c>
      <c r="P225" s="73">
        <v>3192.5</v>
      </c>
      <c r="Q225" s="54">
        <v>1721.83</v>
      </c>
      <c r="R225" s="54">
        <v>155.24</v>
      </c>
      <c r="S225" s="54">
        <v>850.78179999999998</v>
      </c>
      <c r="T225" s="16">
        <f t="shared" si="32"/>
        <v>5920.3517999999995</v>
      </c>
      <c r="U225" s="73">
        <v>0</v>
      </c>
      <c r="V225" s="54">
        <v>13243.045299999998</v>
      </c>
      <c r="W225" s="54">
        <v>591.80074999999999</v>
      </c>
      <c r="X225" s="54">
        <v>194.04</v>
      </c>
      <c r="Y225" s="16">
        <f t="shared" si="33"/>
        <v>14028.886049999999</v>
      </c>
      <c r="Z225" s="73">
        <v>0</v>
      </c>
      <c r="AA225" s="54">
        <v>1063.8525</v>
      </c>
      <c r="AB225" s="54">
        <v>0</v>
      </c>
      <c r="AC225" s="54">
        <v>0</v>
      </c>
      <c r="AD225" s="16">
        <f t="shared" si="34"/>
        <v>1063.8525</v>
      </c>
      <c r="AE225" s="73">
        <v>0</v>
      </c>
      <c r="AF225" s="54">
        <v>0</v>
      </c>
      <c r="AG225" s="54">
        <v>0</v>
      </c>
      <c r="AH225" s="54">
        <v>0</v>
      </c>
      <c r="AI225" s="16">
        <f t="shared" si="35"/>
        <v>0</v>
      </c>
      <c r="AJ225" s="73">
        <v>0</v>
      </c>
      <c r="AK225" s="54">
        <v>0</v>
      </c>
      <c r="AL225" s="54">
        <v>0</v>
      </c>
      <c r="AM225" s="54">
        <v>0</v>
      </c>
      <c r="AN225" s="16">
        <f t="shared" si="36"/>
        <v>0</v>
      </c>
      <c r="AO225" s="73">
        <v>0</v>
      </c>
      <c r="AP225" s="54">
        <v>0</v>
      </c>
      <c r="AQ225" s="54">
        <v>0</v>
      </c>
      <c r="AR225" s="54">
        <v>0</v>
      </c>
      <c r="AS225" s="16">
        <f t="shared" si="37"/>
        <v>0</v>
      </c>
      <c r="AT225" s="73">
        <v>0</v>
      </c>
      <c r="AU225" s="54">
        <v>0</v>
      </c>
      <c r="AV225" s="54">
        <v>0</v>
      </c>
      <c r="AW225" s="54">
        <v>0</v>
      </c>
      <c r="AX225" s="16">
        <f t="shared" si="38"/>
        <v>0</v>
      </c>
      <c r="AY225" s="23">
        <f t="shared" si="39"/>
        <v>25960.320350000002</v>
      </c>
    </row>
    <row r="226" spans="2:51" x14ac:dyDescent="0.2">
      <c r="B226" s="70" t="s">
        <v>332</v>
      </c>
      <c r="C226" s="70" t="s">
        <v>636</v>
      </c>
      <c r="D226" s="68" t="s">
        <v>325</v>
      </c>
      <c r="E226" s="69" t="s">
        <v>258</v>
      </c>
      <c r="F226" s="30">
        <v>0</v>
      </c>
      <c r="G226" s="15">
        <v>1899.93</v>
      </c>
      <c r="H226" s="15">
        <v>86.5</v>
      </c>
      <c r="I226" s="15">
        <v>0</v>
      </c>
      <c r="J226" s="16">
        <f t="shared" si="30"/>
        <v>1986.43</v>
      </c>
      <c r="K226" s="73">
        <v>140.58000000000001</v>
      </c>
      <c r="L226" s="54">
        <v>0</v>
      </c>
      <c r="M226" s="54">
        <v>0</v>
      </c>
      <c r="N226" s="54">
        <v>1061.6025999999999</v>
      </c>
      <c r="O226" s="16">
        <f t="shared" si="31"/>
        <v>1202.1825999999999</v>
      </c>
      <c r="P226" s="73">
        <v>106.5354</v>
      </c>
      <c r="Q226" s="54">
        <v>0</v>
      </c>
      <c r="R226" s="54">
        <v>182.33250000000001</v>
      </c>
      <c r="S226" s="54">
        <v>1941.0071</v>
      </c>
      <c r="T226" s="16">
        <f t="shared" si="32"/>
        <v>2229.875</v>
      </c>
      <c r="U226" s="73">
        <v>0</v>
      </c>
      <c r="V226" s="54">
        <v>3737.2174</v>
      </c>
      <c r="W226" s="54">
        <v>263.31540000000001</v>
      </c>
      <c r="X226" s="54">
        <v>633.47</v>
      </c>
      <c r="Y226" s="16">
        <f t="shared" si="33"/>
        <v>4634.0028000000002</v>
      </c>
      <c r="Z226" s="73">
        <v>0</v>
      </c>
      <c r="AA226" s="54">
        <v>0</v>
      </c>
      <c r="AB226" s="54">
        <v>0</v>
      </c>
      <c r="AC226" s="54">
        <v>0</v>
      </c>
      <c r="AD226" s="16">
        <f t="shared" si="34"/>
        <v>0</v>
      </c>
      <c r="AE226" s="73">
        <v>0</v>
      </c>
      <c r="AF226" s="54">
        <v>0</v>
      </c>
      <c r="AG226" s="54">
        <v>0</v>
      </c>
      <c r="AH226" s="54">
        <v>0</v>
      </c>
      <c r="AI226" s="16">
        <f t="shared" si="35"/>
        <v>0</v>
      </c>
      <c r="AJ226" s="73">
        <v>0</v>
      </c>
      <c r="AK226" s="54">
        <v>0</v>
      </c>
      <c r="AL226" s="54">
        <v>0</v>
      </c>
      <c r="AM226" s="54">
        <v>0</v>
      </c>
      <c r="AN226" s="16">
        <f t="shared" si="36"/>
        <v>0</v>
      </c>
      <c r="AO226" s="73">
        <v>0</v>
      </c>
      <c r="AP226" s="54">
        <v>0</v>
      </c>
      <c r="AQ226" s="54">
        <v>0</v>
      </c>
      <c r="AR226" s="54">
        <v>0</v>
      </c>
      <c r="AS226" s="16">
        <f t="shared" si="37"/>
        <v>0</v>
      </c>
      <c r="AT226" s="73">
        <v>0</v>
      </c>
      <c r="AU226" s="54">
        <v>0</v>
      </c>
      <c r="AV226" s="54">
        <v>0</v>
      </c>
      <c r="AW226" s="54">
        <v>0</v>
      </c>
      <c r="AX226" s="16">
        <f t="shared" si="38"/>
        <v>0</v>
      </c>
      <c r="AY226" s="23">
        <f t="shared" si="39"/>
        <v>10052.490400000001</v>
      </c>
    </row>
    <row r="227" spans="2:51" x14ac:dyDescent="0.2">
      <c r="B227" s="70" t="s">
        <v>332</v>
      </c>
      <c r="C227" s="70" t="s">
        <v>637</v>
      </c>
      <c r="D227" s="68" t="s">
        <v>325</v>
      </c>
      <c r="E227" s="69" t="s">
        <v>259</v>
      </c>
      <c r="F227" s="30">
        <v>0</v>
      </c>
      <c r="G227" s="15">
        <v>0</v>
      </c>
      <c r="H227" s="15">
        <v>0</v>
      </c>
      <c r="I227" s="15">
        <v>0</v>
      </c>
      <c r="J227" s="16">
        <f t="shared" si="30"/>
        <v>0</v>
      </c>
      <c r="K227" s="73">
        <v>0</v>
      </c>
      <c r="L227" s="54">
        <v>2595.92</v>
      </c>
      <c r="M227" s="54">
        <v>924.50199999999995</v>
      </c>
      <c r="N227" s="54">
        <v>688.87</v>
      </c>
      <c r="O227" s="16">
        <f t="shared" si="31"/>
        <v>4209.2920000000004</v>
      </c>
      <c r="P227" s="73">
        <v>2094.36</v>
      </c>
      <c r="Q227" s="54">
        <v>1461.06</v>
      </c>
      <c r="R227" s="54">
        <v>2365.88</v>
      </c>
      <c r="S227" s="54">
        <v>0</v>
      </c>
      <c r="T227" s="16">
        <f t="shared" si="32"/>
        <v>5921.3</v>
      </c>
      <c r="U227" s="73">
        <v>0</v>
      </c>
      <c r="V227" s="54">
        <v>0</v>
      </c>
      <c r="W227" s="54">
        <v>0</v>
      </c>
      <c r="X227" s="54">
        <v>0</v>
      </c>
      <c r="Y227" s="16">
        <f t="shared" si="33"/>
        <v>0</v>
      </c>
      <c r="Z227" s="73">
        <v>0</v>
      </c>
      <c r="AA227" s="54">
        <v>96.744399999999999</v>
      </c>
      <c r="AB227" s="54">
        <v>0</v>
      </c>
      <c r="AC227" s="54">
        <v>0</v>
      </c>
      <c r="AD227" s="16">
        <f t="shared" si="34"/>
        <v>96.744399999999999</v>
      </c>
      <c r="AE227" s="73">
        <v>0</v>
      </c>
      <c r="AF227" s="54">
        <v>0</v>
      </c>
      <c r="AG227" s="54">
        <v>0</v>
      </c>
      <c r="AH227" s="54">
        <v>0</v>
      </c>
      <c r="AI227" s="16">
        <f t="shared" si="35"/>
        <v>0</v>
      </c>
      <c r="AJ227" s="73">
        <v>0</v>
      </c>
      <c r="AK227" s="54">
        <v>0</v>
      </c>
      <c r="AL227" s="54">
        <v>0</v>
      </c>
      <c r="AM227" s="54">
        <v>0</v>
      </c>
      <c r="AN227" s="16">
        <f t="shared" si="36"/>
        <v>0</v>
      </c>
      <c r="AO227" s="73">
        <v>0</v>
      </c>
      <c r="AP227" s="54">
        <v>0</v>
      </c>
      <c r="AQ227" s="54">
        <v>0</v>
      </c>
      <c r="AR227" s="54">
        <v>0</v>
      </c>
      <c r="AS227" s="16">
        <f t="shared" si="37"/>
        <v>0</v>
      </c>
      <c r="AT227" s="73">
        <v>0</v>
      </c>
      <c r="AU227" s="54">
        <v>0</v>
      </c>
      <c r="AV227" s="54">
        <v>0</v>
      </c>
      <c r="AW227" s="54">
        <v>0</v>
      </c>
      <c r="AX227" s="16">
        <f t="shared" si="38"/>
        <v>0</v>
      </c>
      <c r="AY227" s="23">
        <f t="shared" si="39"/>
        <v>10227.3364</v>
      </c>
    </row>
    <row r="228" spans="2:51" x14ac:dyDescent="0.2">
      <c r="B228" s="70" t="s">
        <v>332</v>
      </c>
      <c r="C228" s="70" t="s">
        <v>638</v>
      </c>
      <c r="D228" s="68" t="s">
        <v>325</v>
      </c>
      <c r="E228" s="69" t="s">
        <v>260</v>
      </c>
      <c r="F228" s="30">
        <v>0</v>
      </c>
      <c r="G228" s="15">
        <v>0</v>
      </c>
      <c r="H228" s="15">
        <v>0</v>
      </c>
      <c r="I228" s="15">
        <v>0</v>
      </c>
      <c r="J228" s="16">
        <f t="shared" si="30"/>
        <v>0</v>
      </c>
      <c r="K228" s="73">
        <v>0</v>
      </c>
      <c r="L228" s="54">
        <v>547.49</v>
      </c>
      <c r="M228" s="54">
        <v>702.87</v>
      </c>
      <c r="N228" s="54">
        <v>793.15</v>
      </c>
      <c r="O228" s="16">
        <f t="shared" si="31"/>
        <v>2043.5100000000002</v>
      </c>
      <c r="P228" s="73">
        <v>1415.61</v>
      </c>
      <c r="Q228" s="54">
        <v>3816.94</v>
      </c>
      <c r="R228" s="54">
        <v>196.09</v>
      </c>
      <c r="S228" s="54">
        <v>0</v>
      </c>
      <c r="T228" s="16">
        <f t="shared" si="32"/>
        <v>5428.64</v>
      </c>
      <c r="U228" s="73">
        <v>0</v>
      </c>
      <c r="V228" s="54">
        <v>0</v>
      </c>
      <c r="W228" s="54">
        <v>0</v>
      </c>
      <c r="X228" s="54">
        <v>0</v>
      </c>
      <c r="Y228" s="16">
        <f t="shared" si="33"/>
        <v>0</v>
      </c>
      <c r="Z228" s="73">
        <v>0</v>
      </c>
      <c r="AA228" s="54">
        <v>0</v>
      </c>
      <c r="AB228" s="54">
        <v>0</v>
      </c>
      <c r="AC228" s="54">
        <v>0</v>
      </c>
      <c r="AD228" s="16">
        <f t="shared" si="34"/>
        <v>0</v>
      </c>
      <c r="AE228" s="73">
        <v>0</v>
      </c>
      <c r="AF228" s="54">
        <v>0</v>
      </c>
      <c r="AG228" s="54">
        <v>0</v>
      </c>
      <c r="AH228" s="54">
        <v>0</v>
      </c>
      <c r="AI228" s="16">
        <f t="shared" si="35"/>
        <v>0</v>
      </c>
      <c r="AJ228" s="73">
        <v>0</v>
      </c>
      <c r="AK228" s="54">
        <v>0</v>
      </c>
      <c r="AL228" s="54">
        <v>0</v>
      </c>
      <c r="AM228" s="54">
        <v>0</v>
      </c>
      <c r="AN228" s="16">
        <f t="shared" si="36"/>
        <v>0</v>
      </c>
      <c r="AO228" s="73">
        <v>0</v>
      </c>
      <c r="AP228" s="54">
        <v>0</v>
      </c>
      <c r="AQ228" s="54">
        <v>0</v>
      </c>
      <c r="AR228" s="54">
        <v>0</v>
      </c>
      <c r="AS228" s="16">
        <f t="shared" si="37"/>
        <v>0</v>
      </c>
      <c r="AT228" s="73">
        <v>0</v>
      </c>
      <c r="AU228" s="54">
        <v>0</v>
      </c>
      <c r="AV228" s="54">
        <v>0</v>
      </c>
      <c r="AW228" s="54">
        <v>0</v>
      </c>
      <c r="AX228" s="16">
        <f t="shared" si="38"/>
        <v>0</v>
      </c>
      <c r="AY228" s="23">
        <f t="shared" si="39"/>
        <v>7472.1500000000005</v>
      </c>
    </row>
    <row r="229" spans="2:51" x14ac:dyDescent="0.2">
      <c r="B229" s="70" t="s">
        <v>332</v>
      </c>
      <c r="C229" s="70" t="s">
        <v>639</v>
      </c>
      <c r="D229" s="68" t="s">
        <v>325</v>
      </c>
      <c r="E229" s="69" t="s">
        <v>261</v>
      </c>
      <c r="F229" s="30">
        <v>0</v>
      </c>
      <c r="G229" s="15">
        <v>39.549999999999997</v>
      </c>
      <c r="H229" s="15">
        <v>73.86</v>
      </c>
      <c r="I229" s="15">
        <v>0</v>
      </c>
      <c r="J229" s="16">
        <f t="shared" si="30"/>
        <v>113.41</v>
      </c>
      <c r="K229" s="73">
        <v>0</v>
      </c>
      <c r="L229" s="54">
        <v>0</v>
      </c>
      <c r="M229" s="54">
        <v>608.71759999999995</v>
      </c>
      <c r="N229" s="54">
        <v>901.94579999999996</v>
      </c>
      <c r="O229" s="16">
        <f t="shared" si="31"/>
        <v>1510.6633999999999</v>
      </c>
      <c r="P229" s="73">
        <v>367.04</v>
      </c>
      <c r="Q229" s="54">
        <v>388.57</v>
      </c>
      <c r="R229" s="54">
        <v>259.18</v>
      </c>
      <c r="S229" s="54">
        <v>250.21</v>
      </c>
      <c r="T229" s="16">
        <f t="shared" si="32"/>
        <v>1265</v>
      </c>
      <c r="U229" s="73">
        <v>0</v>
      </c>
      <c r="V229" s="54">
        <v>7932.4992000000002</v>
      </c>
      <c r="W229" s="54">
        <v>3340.5201769999999</v>
      </c>
      <c r="X229" s="54">
        <v>7249.0419430000002</v>
      </c>
      <c r="Y229" s="16">
        <f t="shared" si="33"/>
        <v>18522.061320000001</v>
      </c>
      <c r="Z229" s="73">
        <v>3129.1722481999996</v>
      </c>
      <c r="AA229" s="54">
        <v>4048.0648000000001</v>
      </c>
      <c r="AB229" s="54">
        <v>893.68870000000004</v>
      </c>
      <c r="AC229" s="54">
        <v>19645.695234999999</v>
      </c>
      <c r="AD229" s="16">
        <f t="shared" si="34"/>
        <v>27716.620983199999</v>
      </c>
      <c r="AE229" s="73">
        <v>7074.9585477999999</v>
      </c>
      <c r="AF229" s="54">
        <v>21874.665946999998</v>
      </c>
      <c r="AG229" s="54">
        <v>7992.9571999999998</v>
      </c>
      <c r="AH229" s="54">
        <v>7992.96</v>
      </c>
      <c r="AI229" s="16">
        <f t="shared" si="35"/>
        <v>44935.541694799998</v>
      </c>
      <c r="AJ229" s="73">
        <v>0</v>
      </c>
      <c r="AK229" s="54">
        <v>0</v>
      </c>
      <c r="AL229" s="54">
        <v>0</v>
      </c>
      <c r="AM229" s="54">
        <v>0</v>
      </c>
      <c r="AN229" s="16">
        <f t="shared" si="36"/>
        <v>0</v>
      </c>
      <c r="AO229" s="73">
        <v>0</v>
      </c>
      <c r="AP229" s="54">
        <v>0</v>
      </c>
      <c r="AQ229" s="54">
        <v>0</v>
      </c>
      <c r="AR229" s="54">
        <v>2651.86</v>
      </c>
      <c r="AS229" s="16">
        <f t="shared" si="37"/>
        <v>2651.86</v>
      </c>
      <c r="AT229" s="73">
        <v>0</v>
      </c>
      <c r="AU229" s="54">
        <v>0</v>
      </c>
      <c r="AV229" s="54">
        <v>0</v>
      </c>
      <c r="AW229" s="54">
        <v>0</v>
      </c>
      <c r="AX229" s="16">
        <f t="shared" si="38"/>
        <v>0</v>
      </c>
      <c r="AY229" s="23">
        <f t="shared" si="39"/>
        <v>96715.157397999996</v>
      </c>
    </row>
    <row r="230" spans="2:51" x14ac:dyDescent="0.2">
      <c r="B230" s="70" t="s">
        <v>332</v>
      </c>
      <c r="C230" s="70" t="s">
        <v>640</v>
      </c>
      <c r="D230" s="68" t="s">
        <v>325</v>
      </c>
      <c r="E230" s="69" t="s">
        <v>262</v>
      </c>
      <c r="F230" s="30">
        <v>3953.82</v>
      </c>
      <c r="G230" s="15">
        <v>11243.3</v>
      </c>
      <c r="H230" s="15">
        <v>22026.3</v>
      </c>
      <c r="I230" s="15">
        <v>0</v>
      </c>
      <c r="J230" s="16">
        <f t="shared" si="30"/>
        <v>37223.42</v>
      </c>
      <c r="K230" s="73">
        <v>0</v>
      </c>
      <c r="L230" s="54">
        <v>0</v>
      </c>
      <c r="M230" s="54">
        <v>0</v>
      </c>
      <c r="N230" s="54">
        <v>0</v>
      </c>
      <c r="O230" s="16">
        <f t="shared" si="31"/>
        <v>0</v>
      </c>
      <c r="P230" s="73">
        <v>0</v>
      </c>
      <c r="Q230" s="54">
        <v>0</v>
      </c>
      <c r="R230" s="54">
        <v>0</v>
      </c>
      <c r="S230" s="54">
        <v>0</v>
      </c>
      <c r="T230" s="16">
        <f t="shared" si="32"/>
        <v>0</v>
      </c>
      <c r="U230" s="73">
        <v>0</v>
      </c>
      <c r="V230" s="54">
        <v>0</v>
      </c>
      <c r="W230" s="54">
        <v>0</v>
      </c>
      <c r="X230" s="54">
        <v>0</v>
      </c>
      <c r="Y230" s="16">
        <f t="shared" si="33"/>
        <v>0</v>
      </c>
      <c r="Z230" s="73">
        <v>0</v>
      </c>
      <c r="AA230" s="54">
        <v>0</v>
      </c>
      <c r="AB230" s="54">
        <v>0</v>
      </c>
      <c r="AC230" s="54">
        <v>0</v>
      </c>
      <c r="AD230" s="16">
        <f t="shared" si="34"/>
        <v>0</v>
      </c>
      <c r="AE230" s="73">
        <v>0</v>
      </c>
      <c r="AF230" s="54">
        <v>0</v>
      </c>
      <c r="AG230" s="54">
        <v>0</v>
      </c>
      <c r="AH230" s="54">
        <v>0</v>
      </c>
      <c r="AI230" s="16">
        <f t="shared" si="35"/>
        <v>0</v>
      </c>
      <c r="AJ230" s="73">
        <v>0</v>
      </c>
      <c r="AK230" s="54">
        <v>0</v>
      </c>
      <c r="AL230" s="54">
        <v>0</v>
      </c>
      <c r="AM230" s="54">
        <v>0</v>
      </c>
      <c r="AN230" s="16">
        <f t="shared" si="36"/>
        <v>0</v>
      </c>
      <c r="AO230" s="73">
        <v>0</v>
      </c>
      <c r="AP230" s="54">
        <v>0</v>
      </c>
      <c r="AQ230" s="54">
        <v>0</v>
      </c>
      <c r="AR230" s="54">
        <v>0</v>
      </c>
      <c r="AS230" s="16">
        <f t="shared" si="37"/>
        <v>0</v>
      </c>
      <c r="AT230" s="73">
        <v>0</v>
      </c>
      <c r="AU230" s="54">
        <v>0</v>
      </c>
      <c r="AV230" s="54">
        <v>0</v>
      </c>
      <c r="AW230" s="54">
        <v>0</v>
      </c>
      <c r="AX230" s="16">
        <f t="shared" si="38"/>
        <v>0</v>
      </c>
      <c r="AY230" s="23">
        <f t="shared" si="39"/>
        <v>37223.42</v>
      </c>
    </row>
    <row r="231" spans="2:51" x14ac:dyDescent="0.2">
      <c r="B231" s="70" t="s">
        <v>332</v>
      </c>
      <c r="C231" s="70" t="s">
        <v>641</v>
      </c>
      <c r="D231" s="68" t="s">
        <v>325</v>
      </c>
      <c r="E231" s="69" t="s">
        <v>263</v>
      </c>
      <c r="F231" s="30">
        <v>0</v>
      </c>
      <c r="G231" s="15">
        <v>47.87</v>
      </c>
      <c r="H231" s="15">
        <v>44.74</v>
      </c>
      <c r="I231" s="15">
        <v>87.6</v>
      </c>
      <c r="J231" s="16">
        <f t="shared" si="30"/>
        <v>180.20999999999998</v>
      </c>
      <c r="K231" s="73">
        <v>0</v>
      </c>
      <c r="L231" s="54">
        <v>0</v>
      </c>
      <c r="M231" s="54">
        <v>0</v>
      </c>
      <c r="N231" s="54">
        <v>0</v>
      </c>
      <c r="O231" s="16">
        <f t="shared" si="31"/>
        <v>0</v>
      </c>
      <c r="P231" s="73">
        <v>0</v>
      </c>
      <c r="Q231" s="54">
        <v>98.540800000000004</v>
      </c>
      <c r="R231" s="54">
        <v>0</v>
      </c>
      <c r="S231" s="54">
        <v>0</v>
      </c>
      <c r="T231" s="16">
        <f t="shared" si="32"/>
        <v>98.540800000000004</v>
      </c>
      <c r="U231" s="73">
        <v>0</v>
      </c>
      <c r="V231" s="54">
        <v>0</v>
      </c>
      <c r="W231" s="54">
        <v>0</v>
      </c>
      <c r="X231" s="54">
        <v>0</v>
      </c>
      <c r="Y231" s="16">
        <f t="shared" si="33"/>
        <v>0</v>
      </c>
      <c r="Z231" s="73">
        <v>20854.060000000001</v>
      </c>
      <c r="AA231" s="54">
        <v>19162.32</v>
      </c>
      <c r="AB231" s="54">
        <v>0</v>
      </c>
      <c r="AC231" s="54">
        <v>0</v>
      </c>
      <c r="AD231" s="16">
        <f t="shared" si="34"/>
        <v>40016.380000000005</v>
      </c>
      <c r="AE231" s="73">
        <v>0</v>
      </c>
      <c r="AF231" s="54">
        <v>0</v>
      </c>
      <c r="AG231" s="54">
        <v>0</v>
      </c>
      <c r="AH231" s="54">
        <v>0</v>
      </c>
      <c r="AI231" s="16">
        <f t="shared" si="35"/>
        <v>0</v>
      </c>
      <c r="AJ231" s="73">
        <v>0</v>
      </c>
      <c r="AK231" s="54">
        <v>0</v>
      </c>
      <c r="AL231" s="54">
        <v>0</v>
      </c>
      <c r="AM231" s="54">
        <v>0</v>
      </c>
      <c r="AN231" s="16">
        <f t="shared" si="36"/>
        <v>0</v>
      </c>
      <c r="AO231" s="73">
        <v>0</v>
      </c>
      <c r="AP231" s="54">
        <v>0</v>
      </c>
      <c r="AQ231" s="54">
        <v>0</v>
      </c>
      <c r="AR231" s="54">
        <v>0</v>
      </c>
      <c r="AS231" s="16">
        <f t="shared" si="37"/>
        <v>0</v>
      </c>
      <c r="AT231" s="73">
        <v>0</v>
      </c>
      <c r="AU231" s="54">
        <v>0</v>
      </c>
      <c r="AV231" s="54">
        <v>0</v>
      </c>
      <c r="AW231" s="54">
        <v>0</v>
      </c>
      <c r="AX231" s="16">
        <f t="shared" si="38"/>
        <v>0</v>
      </c>
      <c r="AY231" s="23">
        <f t="shared" si="39"/>
        <v>40295.130800000006</v>
      </c>
    </row>
    <row r="232" spans="2:51" x14ac:dyDescent="0.2">
      <c r="B232" s="70" t="s">
        <v>332</v>
      </c>
      <c r="C232" s="70" t="s">
        <v>642</v>
      </c>
      <c r="D232" s="68" t="s">
        <v>327</v>
      </c>
      <c r="E232" s="69" t="s">
        <v>264</v>
      </c>
      <c r="F232" s="30">
        <v>4055.31</v>
      </c>
      <c r="G232" s="15">
        <v>6511.02</v>
      </c>
      <c r="H232" s="15">
        <v>13835.740000000002</v>
      </c>
      <c r="I232" s="15">
        <v>9620.4946820000005</v>
      </c>
      <c r="J232" s="16">
        <f t="shared" si="30"/>
        <v>34022.564681999997</v>
      </c>
      <c r="K232" s="73">
        <v>7562.9931034000001</v>
      </c>
      <c r="L232" s="54">
        <v>7646.9971999999998</v>
      </c>
      <c r="M232" s="54">
        <v>7635.3567999999996</v>
      </c>
      <c r="N232" s="54">
        <v>8000.1745000000001</v>
      </c>
      <c r="O232" s="16">
        <f t="shared" si="31"/>
        <v>30845.5216034</v>
      </c>
      <c r="P232" s="73">
        <v>6225.8516</v>
      </c>
      <c r="Q232" s="54">
        <v>1136.0889999999999</v>
      </c>
      <c r="R232" s="54">
        <v>6143.79</v>
      </c>
      <c r="S232" s="54">
        <v>17643.63</v>
      </c>
      <c r="T232" s="16">
        <f t="shared" si="32"/>
        <v>31149.3606</v>
      </c>
      <c r="U232" s="73">
        <v>32754.33</v>
      </c>
      <c r="V232" s="54">
        <v>35661.915615500002</v>
      </c>
      <c r="W232" s="54">
        <v>10383.4851187</v>
      </c>
      <c r="X232" s="54">
        <v>0</v>
      </c>
      <c r="Y232" s="16">
        <f t="shared" si="33"/>
        <v>78799.730734199999</v>
      </c>
      <c r="Z232" s="73">
        <v>0</v>
      </c>
      <c r="AA232" s="54">
        <v>0</v>
      </c>
      <c r="AB232" s="54">
        <v>0</v>
      </c>
      <c r="AC232" s="54">
        <v>0</v>
      </c>
      <c r="AD232" s="16">
        <f t="shared" si="34"/>
        <v>0</v>
      </c>
      <c r="AE232" s="73">
        <v>0</v>
      </c>
      <c r="AF232" s="54">
        <v>0</v>
      </c>
      <c r="AG232" s="54">
        <v>0</v>
      </c>
      <c r="AH232" s="54">
        <v>0</v>
      </c>
      <c r="AI232" s="16">
        <f t="shared" si="35"/>
        <v>0</v>
      </c>
      <c r="AJ232" s="73">
        <v>0</v>
      </c>
      <c r="AK232" s="54">
        <v>0</v>
      </c>
      <c r="AL232" s="54">
        <v>0</v>
      </c>
      <c r="AM232" s="54">
        <v>0</v>
      </c>
      <c r="AN232" s="16">
        <f t="shared" si="36"/>
        <v>0</v>
      </c>
      <c r="AO232" s="73">
        <v>0</v>
      </c>
      <c r="AP232" s="54">
        <v>0</v>
      </c>
      <c r="AQ232" s="54">
        <v>0</v>
      </c>
      <c r="AR232" s="54">
        <v>0</v>
      </c>
      <c r="AS232" s="16">
        <f t="shared" si="37"/>
        <v>0</v>
      </c>
      <c r="AT232" s="73">
        <v>0</v>
      </c>
      <c r="AU232" s="54">
        <v>0</v>
      </c>
      <c r="AV232" s="54">
        <v>0</v>
      </c>
      <c r="AW232" s="54">
        <v>0</v>
      </c>
      <c r="AX232" s="16">
        <f t="shared" si="38"/>
        <v>0</v>
      </c>
      <c r="AY232" s="23">
        <f t="shared" si="39"/>
        <v>174817.1776196</v>
      </c>
    </row>
    <row r="233" spans="2:51" x14ac:dyDescent="0.2">
      <c r="B233" s="70" t="s">
        <v>332</v>
      </c>
      <c r="C233" s="70" t="s">
        <v>643</v>
      </c>
      <c r="D233" s="68" t="s">
        <v>327</v>
      </c>
      <c r="E233" s="69" t="s">
        <v>265</v>
      </c>
      <c r="F233" s="30">
        <v>0</v>
      </c>
      <c r="G233" s="15">
        <v>0</v>
      </c>
      <c r="H233" s="15">
        <v>0</v>
      </c>
      <c r="I233" s="15">
        <v>0</v>
      </c>
      <c r="J233" s="16">
        <f t="shared" si="30"/>
        <v>0</v>
      </c>
      <c r="K233" s="73">
        <v>0</v>
      </c>
      <c r="L233" s="54">
        <v>0</v>
      </c>
      <c r="M233" s="54">
        <v>0</v>
      </c>
      <c r="N233" s="54">
        <v>0</v>
      </c>
      <c r="O233" s="16">
        <f t="shared" si="31"/>
        <v>0</v>
      </c>
      <c r="P233" s="73">
        <v>0</v>
      </c>
      <c r="Q233" s="54">
        <v>0</v>
      </c>
      <c r="R233" s="54">
        <v>0</v>
      </c>
      <c r="S233" s="54">
        <v>0</v>
      </c>
      <c r="T233" s="16">
        <f t="shared" si="32"/>
        <v>0</v>
      </c>
      <c r="U233" s="73">
        <v>0</v>
      </c>
      <c r="V233" s="54">
        <v>158.00652940999998</v>
      </c>
      <c r="W233" s="54">
        <v>98.577217407999996</v>
      </c>
      <c r="X233" s="54">
        <v>0</v>
      </c>
      <c r="Y233" s="16">
        <f t="shared" si="33"/>
        <v>256.58374681800001</v>
      </c>
      <c r="Z233" s="73">
        <v>0</v>
      </c>
      <c r="AA233" s="54">
        <v>0</v>
      </c>
      <c r="AB233" s="54">
        <v>0</v>
      </c>
      <c r="AC233" s="54">
        <v>0</v>
      </c>
      <c r="AD233" s="16">
        <f t="shared" si="34"/>
        <v>0</v>
      </c>
      <c r="AE233" s="73">
        <v>0</v>
      </c>
      <c r="AF233" s="54">
        <v>0</v>
      </c>
      <c r="AG233" s="54">
        <v>0</v>
      </c>
      <c r="AH233" s="54">
        <v>0</v>
      </c>
      <c r="AI233" s="16">
        <f t="shared" si="35"/>
        <v>0</v>
      </c>
      <c r="AJ233" s="73">
        <v>0</v>
      </c>
      <c r="AK233" s="54">
        <v>0</v>
      </c>
      <c r="AL233" s="54">
        <v>0</v>
      </c>
      <c r="AM233" s="54">
        <v>0</v>
      </c>
      <c r="AN233" s="16">
        <f t="shared" si="36"/>
        <v>0</v>
      </c>
      <c r="AO233" s="73">
        <v>0</v>
      </c>
      <c r="AP233" s="54">
        <v>0</v>
      </c>
      <c r="AQ233" s="54">
        <v>0</v>
      </c>
      <c r="AR233" s="54">
        <v>0</v>
      </c>
      <c r="AS233" s="16">
        <f t="shared" si="37"/>
        <v>0</v>
      </c>
      <c r="AT233" s="73">
        <v>0</v>
      </c>
      <c r="AU233" s="54">
        <v>0</v>
      </c>
      <c r="AV233" s="54">
        <v>0</v>
      </c>
      <c r="AW233" s="54">
        <v>0</v>
      </c>
      <c r="AX233" s="16">
        <f t="shared" si="38"/>
        <v>0</v>
      </c>
      <c r="AY233" s="23">
        <f t="shared" si="39"/>
        <v>256.58374681800001</v>
      </c>
    </row>
    <row r="234" spans="2:51" x14ac:dyDescent="0.2">
      <c r="B234" s="70" t="s">
        <v>332</v>
      </c>
      <c r="C234" s="70" t="s">
        <v>644</v>
      </c>
      <c r="D234" s="68" t="s">
        <v>327</v>
      </c>
      <c r="E234" s="69" t="s">
        <v>266</v>
      </c>
      <c r="F234" s="30">
        <v>10621.7</v>
      </c>
      <c r="G234" s="15">
        <v>0</v>
      </c>
      <c r="H234" s="15">
        <v>0</v>
      </c>
      <c r="I234" s="15">
        <v>0</v>
      </c>
      <c r="J234" s="16">
        <f t="shared" si="30"/>
        <v>10621.7</v>
      </c>
      <c r="K234" s="73">
        <v>0</v>
      </c>
      <c r="L234" s="54">
        <v>0</v>
      </c>
      <c r="M234" s="54">
        <v>0</v>
      </c>
      <c r="N234" s="54">
        <v>0</v>
      </c>
      <c r="O234" s="16">
        <f t="shared" si="31"/>
        <v>0</v>
      </c>
      <c r="P234" s="73">
        <v>0</v>
      </c>
      <c r="Q234" s="54">
        <v>0</v>
      </c>
      <c r="R234" s="54">
        <v>0</v>
      </c>
      <c r="S234" s="54">
        <v>0</v>
      </c>
      <c r="T234" s="16">
        <f t="shared" si="32"/>
        <v>0</v>
      </c>
      <c r="U234" s="73">
        <v>0</v>
      </c>
      <c r="V234" s="54">
        <v>1193.9088223000001</v>
      </c>
      <c r="W234" s="54">
        <v>480.02499537</v>
      </c>
      <c r="X234" s="54">
        <v>0</v>
      </c>
      <c r="Y234" s="16">
        <f t="shared" si="33"/>
        <v>1673.9338176700001</v>
      </c>
      <c r="Z234" s="73">
        <v>0</v>
      </c>
      <c r="AA234" s="54">
        <v>0</v>
      </c>
      <c r="AB234" s="54">
        <v>0</v>
      </c>
      <c r="AC234" s="54">
        <v>0</v>
      </c>
      <c r="AD234" s="16">
        <f t="shared" si="34"/>
        <v>0</v>
      </c>
      <c r="AE234" s="73">
        <v>0</v>
      </c>
      <c r="AF234" s="54">
        <v>0</v>
      </c>
      <c r="AG234" s="54">
        <v>0</v>
      </c>
      <c r="AH234" s="54">
        <v>0</v>
      </c>
      <c r="AI234" s="16">
        <f t="shared" si="35"/>
        <v>0</v>
      </c>
      <c r="AJ234" s="73">
        <v>0</v>
      </c>
      <c r="AK234" s="54">
        <v>0</v>
      </c>
      <c r="AL234" s="54">
        <v>0</v>
      </c>
      <c r="AM234" s="54">
        <v>0</v>
      </c>
      <c r="AN234" s="16">
        <f t="shared" si="36"/>
        <v>0</v>
      </c>
      <c r="AO234" s="73">
        <v>0</v>
      </c>
      <c r="AP234" s="54">
        <v>0</v>
      </c>
      <c r="AQ234" s="54">
        <v>0</v>
      </c>
      <c r="AR234" s="54">
        <v>0</v>
      </c>
      <c r="AS234" s="16">
        <f t="shared" si="37"/>
        <v>0</v>
      </c>
      <c r="AT234" s="73">
        <v>0</v>
      </c>
      <c r="AU234" s="54">
        <v>0</v>
      </c>
      <c r="AV234" s="54">
        <v>0</v>
      </c>
      <c r="AW234" s="54">
        <v>0</v>
      </c>
      <c r="AX234" s="16">
        <f t="shared" si="38"/>
        <v>0</v>
      </c>
      <c r="AY234" s="23">
        <f t="shared" si="39"/>
        <v>12295.633817670001</v>
      </c>
    </row>
    <row r="235" spans="2:51" x14ac:dyDescent="0.2">
      <c r="B235" s="70" t="s">
        <v>332</v>
      </c>
      <c r="C235" s="70" t="s">
        <v>645</v>
      </c>
      <c r="D235" s="68" t="s">
        <v>327</v>
      </c>
      <c r="E235" s="69" t="s">
        <v>267</v>
      </c>
      <c r="F235" s="30">
        <v>40.68</v>
      </c>
      <c r="G235" s="15">
        <v>0</v>
      </c>
      <c r="H235" s="15">
        <v>0</v>
      </c>
      <c r="I235" s="15">
        <v>0</v>
      </c>
      <c r="J235" s="16">
        <f t="shared" si="30"/>
        <v>40.68</v>
      </c>
      <c r="K235" s="73">
        <v>0</v>
      </c>
      <c r="L235" s="54">
        <v>0</v>
      </c>
      <c r="M235" s="54">
        <v>0</v>
      </c>
      <c r="N235" s="54">
        <v>0</v>
      </c>
      <c r="O235" s="16">
        <f t="shared" si="31"/>
        <v>0</v>
      </c>
      <c r="P235" s="73">
        <v>0</v>
      </c>
      <c r="Q235" s="54">
        <v>0</v>
      </c>
      <c r="R235" s="54">
        <v>0</v>
      </c>
      <c r="S235" s="54">
        <v>0</v>
      </c>
      <c r="T235" s="16">
        <f t="shared" si="32"/>
        <v>0</v>
      </c>
      <c r="U235" s="73">
        <v>0</v>
      </c>
      <c r="V235" s="54">
        <v>0</v>
      </c>
      <c r="W235" s="54">
        <v>0</v>
      </c>
      <c r="X235" s="54">
        <v>0</v>
      </c>
      <c r="Y235" s="16">
        <f t="shared" si="33"/>
        <v>0</v>
      </c>
      <c r="Z235" s="73">
        <v>0</v>
      </c>
      <c r="AA235" s="54">
        <v>0</v>
      </c>
      <c r="AB235" s="54">
        <v>0</v>
      </c>
      <c r="AC235" s="54">
        <v>0</v>
      </c>
      <c r="AD235" s="16">
        <f t="shared" si="34"/>
        <v>0</v>
      </c>
      <c r="AE235" s="73">
        <v>0</v>
      </c>
      <c r="AF235" s="54">
        <v>0</v>
      </c>
      <c r="AG235" s="54">
        <v>0</v>
      </c>
      <c r="AH235" s="54">
        <v>0</v>
      </c>
      <c r="AI235" s="16">
        <f t="shared" si="35"/>
        <v>0</v>
      </c>
      <c r="AJ235" s="73">
        <v>0</v>
      </c>
      <c r="AK235" s="54">
        <v>0</v>
      </c>
      <c r="AL235" s="54">
        <v>0</v>
      </c>
      <c r="AM235" s="54">
        <v>0</v>
      </c>
      <c r="AN235" s="16">
        <f t="shared" si="36"/>
        <v>0</v>
      </c>
      <c r="AO235" s="73">
        <v>0</v>
      </c>
      <c r="AP235" s="54">
        <v>0</v>
      </c>
      <c r="AQ235" s="54">
        <v>0</v>
      </c>
      <c r="AR235" s="54">
        <v>0</v>
      </c>
      <c r="AS235" s="16">
        <f t="shared" si="37"/>
        <v>0</v>
      </c>
      <c r="AT235" s="73">
        <v>0</v>
      </c>
      <c r="AU235" s="54">
        <v>0</v>
      </c>
      <c r="AV235" s="54">
        <v>0</v>
      </c>
      <c r="AW235" s="54">
        <v>0</v>
      </c>
      <c r="AX235" s="16">
        <f t="shared" si="38"/>
        <v>0</v>
      </c>
      <c r="AY235" s="23">
        <f t="shared" si="39"/>
        <v>40.68</v>
      </c>
    </row>
    <row r="236" spans="2:51" x14ac:dyDescent="0.2">
      <c r="B236" s="70" t="s">
        <v>332</v>
      </c>
      <c r="C236" s="70" t="s">
        <v>646</v>
      </c>
      <c r="D236" s="68" t="s">
        <v>327</v>
      </c>
      <c r="E236" s="69" t="s">
        <v>268</v>
      </c>
      <c r="F236" s="30">
        <v>0</v>
      </c>
      <c r="G236" s="15">
        <v>0</v>
      </c>
      <c r="H236" s="15">
        <v>0</v>
      </c>
      <c r="I236" s="15">
        <v>12.85</v>
      </c>
      <c r="J236" s="16">
        <f t="shared" si="30"/>
        <v>12.85</v>
      </c>
      <c r="K236" s="73">
        <v>0</v>
      </c>
      <c r="L236" s="54">
        <v>0</v>
      </c>
      <c r="M236" s="54">
        <v>0</v>
      </c>
      <c r="N236" s="54">
        <v>20</v>
      </c>
      <c r="O236" s="16">
        <f t="shared" si="31"/>
        <v>20</v>
      </c>
      <c r="P236" s="73">
        <v>0</v>
      </c>
      <c r="Q236" s="54">
        <v>0</v>
      </c>
      <c r="R236" s="54">
        <v>0</v>
      </c>
      <c r="S236" s="54">
        <v>0</v>
      </c>
      <c r="T236" s="16">
        <f t="shared" si="32"/>
        <v>0</v>
      </c>
      <c r="U236" s="73">
        <v>0</v>
      </c>
      <c r="V236" s="54">
        <v>1560.4346788</v>
      </c>
      <c r="W236" s="54">
        <v>1125.0649288</v>
      </c>
      <c r="X236" s="54">
        <v>0</v>
      </c>
      <c r="Y236" s="16">
        <f t="shared" si="33"/>
        <v>2685.4996075999998</v>
      </c>
      <c r="Z236" s="73">
        <v>205.89</v>
      </c>
      <c r="AA236" s="54">
        <v>0</v>
      </c>
      <c r="AB236" s="54">
        <v>0</v>
      </c>
      <c r="AC236" s="54">
        <v>0</v>
      </c>
      <c r="AD236" s="16">
        <f t="shared" si="34"/>
        <v>205.89</v>
      </c>
      <c r="AE236" s="73">
        <v>0</v>
      </c>
      <c r="AF236" s="54">
        <v>0</v>
      </c>
      <c r="AG236" s="54">
        <v>0</v>
      </c>
      <c r="AH236" s="54">
        <v>0</v>
      </c>
      <c r="AI236" s="16">
        <f t="shared" si="35"/>
        <v>0</v>
      </c>
      <c r="AJ236" s="73">
        <v>0</v>
      </c>
      <c r="AK236" s="54">
        <v>0</v>
      </c>
      <c r="AL236" s="54">
        <v>0</v>
      </c>
      <c r="AM236" s="54">
        <v>0</v>
      </c>
      <c r="AN236" s="16">
        <f t="shared" si="36"/>
        <v>0</v>
      </c>
      <c r="AO236" s="73">
        <v>0</v>
      </c>
      <c r="AP236" s="54">
        <v>0</v>
      </c>
      <c r="AQ236" s="54">
        <v>0</v>
      </c>
      <c r="AR236" s="54">
        <v>0</v>
      </c>
      <c r="AS236" s="16">
        <f t="shared" si="37"/>
        <v>0</v>
      </c>
      <c r="AT236" s="73">
        <v>0</v>
      </c>
      <c r="AU236" s="54">
        <v>0</v>
      </c>
      <c r="AV236" s="54">
        <v>0</v>
      </c>
      <c r="AW236" s="54">
        <v>0</v>
      </c>
      <c r="AX236" s="16">
        <f t="shared" si="38"/>
        <v>0</v>
      </c>
      <c r="AY236" s="23">
        <f t="shared" si="39"/>
        <v>2924.2396075999995</v>
      </c>
    </row>
    <row r="237" spans="2:51" x14ac:dyDescent="0.2">
      <c r="B237" s="70" t="s">
        <v>332</v>
      </c>
      <c r="C237" s="70" t="s">
        <v>647</v>
      </c>
      <c r="D237" s="68" t="s">
        <v>326</v>
      </c>
      <c r="E237" s="69" t="s">
        <v>269</v>
      </c>
      <c r="F237" s="30">
        <v>0</v>
      </c>
      <c r="G237" s="15">
        <v>0</v>
      </c>
      <c r="H237" s="15">
        <v>0</v>
      </c>
      <c r="I237" s="15">
        <v>0</v>
      </c>
      <c r="J237" s="16">
        <f t="shared" si="30"/>
        <v>0</v>
      </c>
      <c r="K237" s="73">
        <v>0</v>
      </c>
      <c r="L237" s="54">
        <v>0</v>
      </c>
      <c r="M237" s="54">
        <v>56.07</v>
      </c>
      <c r="N237" s="54">
        <v>0</v>
      </c>
      <c r="O237" s="16">
        <f t="shared" si="31"/>
        <v>56.07</v>
      </c>
      <c r="P237" s="73">
        <v>0</v>
      </c>
      <c r="Q237" s="54">
        <v>2723.94</v>
      </c>
      <c r="R237" s="54">
        <v>6946.1299999999992</v>
      </c>
      <c r="S237" s="54">
        <v>7086.43</v>
      </c>
      <c r="T237" s="16">
        <f t="shared" si="32"/>
        <v>16756.5</v>
      </c>
      <c r="U237" s="73">
        <v>0</v>
      </c>
      <c r="V237" s="54">
        <v>0</v>
      </c>
      <c r="W237" s="54">
        <v>0</v>
      </c>
      <c r="X237" s="54">
        <v>0</v>
      </c>
      <c r="Y237" s="16">
        <f t="shared" si="33"/>
        <v>0</v>
      </c>
      <c r="Z237" s="73">
        <v>0</v>
      </c>
      <c r="AA237" s="54">
        <v>0</v>
      </c>
      <c r="AB237" s="54">
        <v>0</v>
      </c>
      <c r="AC237" s="54">
        <v>0</v>
      </c>
      <c r="AD237" s="16">
        <f t="shared" si="34"/>
        <v>0</v>
      </c>
      <c r="AE237" s="73">
        <v>0</v>
      </c>
      <c r="AF237" s="54">
        <v>0</v>
      </c>
      <c r="AG237" s="54">
        <v>15.462</v>
      </c>
      <c r="AH237" s="54">
        <v>0</v>
      </c>
      <c r="AI237" s="16">
        <f t="shared" si="35"/>
        <v>15.462</v>
      </c>
      <c r="AJ237" s="73">
        <v>0</v>
      </c>
      <c r="AK237" s="54">
        <v>0</v>
      </c>
      <c r="AL237" s="54">
        <v>0</v>
      </c>
      <c r="AM237" s="54">
        <v>0</v>
      </c>
      <c r="AN237" s="16">
        <f t="shared" si="36"/>
        <v>0</v>
      </c>
      <c r="AO237" s="73">
        <v>0</v>
      </c>
      <c r="AP237" s="54">
        <v>0</v>
      </c>
      <c r="AQ237" s="54">
        <v>0</v>
      </c>
      <c r="AR237" s="54">
        <v>0</v>
      </c>
      <c r="AS237" s="16">
        <f t="shared" si="37"/>
        <v>0</v>
      </c>
      <c r="AT237" s="73">
        <v>0</v>
      </c>
      <c r="AU237" s="54">
        <v>0</v>
      </c>
      <c r="AV237" s="54">
        <v>0</v>
      </c>
      <c r="AW237" s="54">
        <v>0</v>
      </c>
      <c r="AX237" s="16">
        <f t="shared" si="38"/>
        <v>0</v>
      </c>
      <c r="AY237" s="23">
        <f t="shared" si="39"/>
        <v>16828.031999999999</v>
      </c>
    </row>
    <row r="238" spans="2:51" x14ac:dyDescent="0.2">
      <c r="B238" s="70" t="s">
        <v>332</v>
      </c>
      <c r="C238" s="70" t="s">
        <v>648</v>
      </c>
      <c r="D238" s="68" t="s">
        <v>326</v>
      </c>
      <c r="E238" s="69" t="s">
        <v>270</v>
      </c>
      <c r="F238" s="30">
        <v>0</v>
      </c>
      <c r="G238" s="15">
        <v>0</v>
      </c>
      <c r="H238" s="15">
        <v>0</v>
      </c>
      <c r="I238" s="15">
        <v>0</v>
      </c>
      <c r="J238" s="16">
        <f t="shared" si="30"/>
        <v>0</v>
      </c>
      <c r="K238" s="73">
        <v>0</v>
      </c>
      <c r="L238" s="54">
        <v>0</v>
      </c>
      <c r="M238" s="54">
        <v>0</v>
      </c>
      <c r="N238" s="54">
        <v>0</v>
      </c>
      <c r="O238" s="16">
        <f t="shared" si="31"/>
        <v>0</v>
      </c>
      <c r="P238" s="73">
        <v>0</v>
      </c>
      <c r="Q238" s="54">
        <v>0</v>
      </c>
      <c r="R238" s="54">
        <v>0</v>
      </c>
      <c r="S238" s="54">
        <v>0</v>
      </c>
      <c r="T238" s="16">
        <f t="shared" si="32"/>
        <v>0</v>
      </c>
      <c r="U238" s="73">
        <v>0</v>
      </c>
      <c r="V238" s="54">
        <v>0</v>
      </c>
      <c r="W238" s="54">
        <v>42430.0573</v>
      </c>
      <c r="X238" s="54">
        <v>19987.818879999999</v>
      </c>
      <c r="Y238" s="16">
        <f t="shared" si="33"/>
        <v>62417.876179999999</v>
      </c>
      <c r="Z238" s="73">
        <v>55226.230616000001</v>
      </c>
      <c r="AA238" s="54">
        <v>7877.8874186000003</v>
      </c>
      <c r="AB238" s="54">
        <v>0</v>
      </c>
      <c r="AC238" s="54">
        <v>0</v>
      </c>
      <c r="AD238" s="16">
        <f t="shared" si="34"/>
        <v>63104.118034600004</v>
      </c>
      <c r="AE238" s="73">
        <v>0</v>
      </c>
      <c r="AF238" s="54">
        <v>0</v>
      </c>
      <c r="AG238" s="54">
        <v>0</v>
      </c>
      <c r="AH238" s="54">
        <v>0</v>
      </c>
      <c r="AI238" s="16">
        <f t="shared" si="35"/>
        <v>0</v>
      </c>
      <c r="AJ238" s="73">
        <v>0</v>
      </c>
      <c r="AK238" s="54">
        <v>0</v>
      </c>
      <c r="AL238" s="54">
        <v>0</v>
      </c>
      <c r="AM238" s="54">
        <v>0</v>
      </c>
      <c r="AN238" s="16">
        <f t="shared" si="36"/>
        <v>0</v>
      </c>
      <c r="AO238" s="73">
        <v>0</v>
      </c>
      <c r="AP238" s="54">
        <v>0</v>
      </c>
      <c r="AQ238" s="54">
        <v>0</v>
      </c>
      <c r="AR238" s="54">
        <v>0</v>
      </c>
      <c r="AS238" s="16">
        <f t="shared" si="37"/>
        <v>0</v>
      </c>
      <c r="AT238" s="73">
        <v>0</v>
      </c>
      <c r="AU238" s="54">
        <v>0</v>
      </c>
      <c r="AV238" s="54">
        <v>0</v>
      </c>
      <c r="AW238" s="54">
        <v>0</v>
      </c>
      <c r="AX238" s="16">
        <f t="shared" si="38"/>
        <v>0</v>
      </c>
      <c r="AY238" s="23">
        <f t="shared" si="39"/>
        <v>125521.99421460001</v>
      </c>
    </row>
    <row r="239" spans="2:51" x14ac:dyDescent="0.2">
      <c r="B239" s="70" t="s">
        <v>332</v>
      </c>
      <c r="C239" s="70" t="s">
        <v>649</v>
      </c>
      <c r="D239" s="68" t="s">
        <v>326</v>
      </c>
      <c r="E239" s="69" t="s">
        <v>271</v>
      </c>
      <c r="F239" s="30">
        <v>0</v>
      </c>
      <c r="G239" s="15">
        <v>0</v>
      </c>
      <c r="H239" s="15">
        <v>0</v>
      </c>
      <c r="I239" s="15">
        <v>0</v>
      </c>
      <c r="J239" s="16">
        <f t="shared" si="30"/>
        <v>0</v>
      </c>
      <c r="K239" s="73">
        <v>0</v>
      </c>
      <c r="L239" s="54">
        <v>0</v>
      </c>
      <c r="M239" s="54">
        <v>0</v>
      </c>
      <c r="N239" s="54">
        <v>0</v>
      </c>
      <c r="O239" s="16">
        <f t="shared" si="31"/>
        <v>0</v>
      </c>
      <c r="P239" s="73">
        <v>0</v>
      </c>
      <c r="Q239" s="54">
        <v>0</v>
      </c>
      <c r="R239" s="54">
        <v>0</v>
      </c>
      <c r="S239" s="54">
        <v>0</v>
      </c>
      <c r="T239" s="16">
        <f t="shared" si="32"/>
        <v>0</v>
      </c>
      <c r="U239" s="73">
        <v>0</v>
      </c>
      <c r="V239" s="54">
        <v>0</v>
      </c>
      <c r="W239" s="54">
        <v>5023.7563766599997</v>
      </c>
      <c r="X239" s="54">
        <v>4999.2701028000001</v>
      </c>
      <c r="Y239" s="16">
        <f t="shared" si="33"/>
        <v>10023.026479460001</v>
      </c>
      <c r="Z239" s="73">
        <v>4518.9902373100003</v>
      </c>
      <c r="AA239" s="54">
        <v>1417.4172998900001</v>
      </c>
      <c r="AB239" s="54">
        <v>2683.54551765</v>
      </c>
      <c r="AC239" s="54">
        <v>1304.4535733999999</v>
      </c>
      <c r="AD239" s="16">
        <f t="shared" si="34"/>
        <v>9924.4066282500007</v>
      </c>
      <c r="AE239" s="73">
        <v>1023.0699073</v>
      </c>
      <c r="AF239" s="54">
        <v>0</v>
      </c>
      <c r="AG239" s="54">
        <v>81.0073376</v>
      </c>
      <c r="AH239" s="54">
        <v>0</v>
      </c>
      <c r="AI239" s="16">
        <f t="shared" si="35"/>
        <v>1104.0772448999999</v>
      </c>
      <c r="AJ239" s="73">
        <v>0</v>
      </c>
      <c r="AK239" s="54">
        <v>0</v>
      </c>
      <c r="AL239" s="54">
        <v>0</v>
      </c>
      <c r="AM239" s="54">
        <v>0</v>
      </c>
      <c r="AN239" s="16">
        <f t="shared" si="36"/>
        <v>0</v>
      </c>
      <c r="AO239" s="73">
        <v>0</v>
      </c>
      <c r="AP239" s="54">
        <v>0</v>
      </c>
      <c r="AQ239" s="54">
        <v>0</v>
      </c>
      <c r="AR239" s="54">
        <v>0</v>
      </c>
      <c r="AS239" s="16">
        <f t="shared" si="37"/>
        <v>0</v>
      </c>
      <c r="AT239" s="73">
        <v>0</v>
      </c>
      <c r="AU239" s="54">
        <v>0</v>
      </c>
      <c r="AV239" s="54">
        <v>0</v>
      </c>
      <c r="AW239" s="54">
        <v>0</v>
      </c>
      <c r="AX239" s="16">
        <f t="shared" si="38"/>
        <v>0</v>
      </c>
      <c r="AY239" s="23">
        <f t="shared" si="39"/>
        <v>21051.510352609999</v>
      </c>
    </row>
    <row r="240" spans="2:51" x14ac:dyDescent="0.2">
      <c r="B240" s="70" t="s">
        <v>332</v>
      </c>
      <c r="C240" s="70" t="s">
        <v>650</v>
      </c>
      <c r="D240" s="68" t="s">
        <v>326</v>
      </c>
      <c r="E240" s="69" t="s">
        <v>272</v>
      </c>
      <c r="F240" s="30">
        <v>4390.59</v>
      </c>
      <c r="G240" s="15">
        <v>9023.68</v>
      </c>
      <c r="H240" s="15">
        <v>5764.65</v>
      </c>
      <c r="I240" s="15">
        <v>7990.4000000000005</v>
      </c>
      <c r="J240" s="16">
        <f t="shared" si="30"/>
        <v>27169.32</v>
      </c>
      <c r="K240" s="73">
        <v>1778.0800000000002</v>
      </c>
      <c r="L240" s="54">
        <v>5714.8453879999997</v>
      </c>
      <c r="M240" s="54">
        <v>6487.3424759999998</v>
      </c>
      <c r="N240" s="54">
        <v>3076.87</v>
      </c>
      <c r="O240" s="16">
        <f t="shared" si="31"/>
        <v>17057.137864</v>
      </c>
      <c r="P240" s="73">
        <v>5116.42</v>
      </c>
      <c r="Q240" s="54">
        <v>2797.15</v>
      </c>
      <c r="R240" s="54">
        <v>3347.96</v>
      </c>
      <c r="S240" s="54">
        <v>872.5</v>
      </c>
      <c r="T240" s="16">
        <f t="shared" si="32"/>
        <v>12134.029999999999</v>
      </c>
      <c r="U240" s="73">
        <v>0</v>
      </c>
      <c r="V240" s="54">
        <v>48.778788435000003</v>
      </c>
      <c r="W240" s="54">
        <v>279.406251</v>
      </c>
      <c r="X240" s="54">
        <v>0</v>
      </c>
      <c r="Y240" s="16">
        <f t="shared" si="33"/>
        <v>328.18503943500002</v>
      </c>
      <c r="Z240" s="73">
        <v>0</v>
      </c>
      <c r="AA240" s="54">
        <v>637.86490633999995</v>
      </c>
      <c r="AB240" s="54">
        <v>599.87938899999995</v>
      </c>
      <c r="AC240" s="54">
        <v>21636.803242499998</v>
      </c>
      <c r="AD240" s="16">
        <f t="shared" si="34"/>
        <v>22874.547537839997</v>
      </c>
      <c r="AE240" s="73">
        <v>2109.852292</v>
      </c>
      <c r="AF240" s="54">
        <v>3273.5946291999999</v>
      </c>
      <c r="AG240" s="54">
        <v>44268.899100000002</v>
      </c>
      <c r="AH240" s="54">
        <v>33636.660000000003</v>
      </c>
      <c r="AI240" s="16">
        <f t="shared" si="35"/>
        <v>83289.00602120001</v>
      </c>
      <c r="AJ240" s="73">
        <v>22303.25</v>
      </c>
      <c r="AK240" s="54">
        <v>0</v>
      </c>
      <c r="AL240" s="54">
        <v>0</v>
      </c>
      <c r="AM240" s="54">
        <v>7617.63</v>
      </c>
      <c r="AN240" s="16">
        <f t="shared" si="36"/>
        <v>29920.880000000001</v>
      </c>
      <c r="AO240" s="73">
        <v>709.29</v>
      </c>
      <c r="AP240" s="54">
        <v>2726.67</v>
      </c>
      <c r="AQ240" s="54">
        <v>1029.44</v>
      </c>
      <c r="AR240" s="54">
        <v>0</v>
      </c>
      <c r="AS240" s="16">
        <f t="shared" si="37"/>
        <v>4465.3999999999996</v>
      </c>
      <c r="AT240" s="73">
        <v>0</v>
      </c>
      <c r="AU240" s="54">
        <v>0</v>
      </c>
      <c r="AV240" s="54">
        <v>0</v>
      </c>
      <c r="AW240" s="54">
        <v>0</v>
      </c>
      <c r="AX240" s="16">
        <f t="shared" si="38"/>
        <v>0</v>
      </c>
      <c r="AY240" s="23">
        <f t="shared" si="39"/>
        <v>197238.50646247499</v>
      </c>
    </row>
    <row r="241" spans="2:51" x14ac:dyDescent="0.2">
      <c r="B241" s="70" t="s">
        <v>332</v>
      </c>
      <c r="C241" s="70" t="s">
        <v>651</v>
      </c>
      <c r="D241" s="68" t="s">
        <v>326</v>
      </c>
      <c r="E241" s="69" t="s">
        <v>273</v>
      </c>
      <c r="F241" s="30">
        <v>2737.2690000000002</v>
      </c>
      <c r="G241" s="15">
        <v>3114.61</v>
      </c>
      <c r="H241" s="15">
        <v>7703.28</v>
      </c>
      <c r="I241" s="15">
        <v>5914.81</v>
      </c>
      <c r="J241" s="16">
        <f t="shared" si="30"/>
        <v>19469.969000000001</v>
      </c>
      <c r="K241" s="73">
        <v>2371.4499999999998</v>
      </c>
      <c r="L241" s="54">
        <v>1560.21</v>
      </c>
      <c r="M241" s="54">
        <v>623.19200000000001</v>
      </c>
      <c r="N241" s="54">
        <v>1923.0388</v>
      </c>
      <c r="O241" s="16">
        <f t="shared" si="31"/>
        <v>6477.8908000000001</v>
      </c>
      <c r="P241" s="73">
        <v>1189.42</v>
      </c>
      <c r="Q241" s="54">
        <v>0</v>
      </c>
      <c r="R241" s="54">
        <v>0</v>
      </c>
      <c r="S241" s="54">
        <v>0</v>
      </c>
      <c r="T241" s="16">
        <f t="shared" si="32"/>
        <v>1189.42</v>
      </c>
      <c r="U241" s="73">
        <v>0</v>
      </c>
      <c r="V241" s="54">
        <v>7595.9616999999998</v>
      </c>
      <c r="W241" s="54">
        <v>143.82</v>
      </c>
      <c r="X241" s="54">
        <v>255.40765525</v>
      </c>
      <c r="Y241" s="16">
        <f t="shared" si="33"/>
        <v>7995.1893552499996</v>
      </c>
      <c r="Z241" s="73">
        <v>60.775813765999999</v>
      </c>
      <c r="AA241" s="54">
        <v>0</v>
      </c>
      <c r="AB241" s="54">
        <v>19.323621957</v>
      </c>
      <c r="AC241" s="54">
        <v>50.639634670000007</v>
      </c>
      <c r="AD241" s="16">
        <f t="shared" si="34"/>
        <v>130.73907039300002</v>
      </c>
      <c r="AE241" s="73">
        <v>0</v>
      </c>
      <c r="AF241" s="54">
        <v>0</v>
      </c>
      <c r="AG241" s="54">
        <v>14.4312</v>
      </c>
      <c r="AH241" s="54">
        <v>0</v>
      </c>
      <c r="AI241" s="16">
        <f t="shared" si="35"/>
        <v>14.4312</v>
      </c>
      <c r="AJ241" s="73">
        <v>0</v>
      </c>
      <c r="AK241" s="54">
        <v>0</v>
      </c>
      <c r="AL241" s="54">
        <v>0</v>
      </c>
      <c r="AM241" s="54">
        <v>0</v>
      </c>
      <c r="AN241" s="16">
        <f t="shared" si="36"/>
        <v>0</v>
      </c>
      <c r="AO241" s="73">
        <v>0</v>
      </c>
      <c r="AP241" s="54">
        <v>0</v>
      </c>
      <c r="AQ241" s="54">
        <v>0</v>
      </c>
      <c r="AR241" s="54">
        <v>0</v>
      </c>
      <c r="AS241" s="16">
        <f t="shared" si="37"/>
        <v>0</v>
      </c>
      <c r="AT241" s="73">
        <v>0</v>
      </c>
      <c r="AU241" s="54">
        <v>0</v>
      </c>
      <c r="AV241" s="54">
        <v>0</v>
      </c>
      <c r="AW241" s="54">
        <v>0</v>
      </c>
      <c r="AX241" s="16">
        <f t="shared" si="38"/>
        <v>0</v>
      </c>
      <c r="AY241" s="23">
        <f t="shared" si="39"/>
        <v>35277.639425642999</v>
      </c>
    </row>
    <row r="242" spans="2:51" x14ac:dyDescent="0.2">
      <c r="B242" s="70" t="s">
        <v>332</v>
      </c>
      <c r="C242" s="70" t="s">
        <v>652</v>
      </c>
      <c r="D242" s="68" t="s">
        <v>326</v>
      </c>
      <c r="E242" s="69" t="s">
        <v>274</v>
      </c>
      <c r="F242" s="30">
        <v>0</v>
      </c>
      <c r="G242" s="15">
        <v>0</v>
      </c>
      <c r="H242" s="15">
        <v>0</v>
      </c>
      <c r="I242" s="15">
        <v>0</v>
      </c>
      <c r="J242" s="16">
        <f t="shared" si="30"/>
        <v>0</v>
      </c>
      <c r="K242" s="73">
        <v>0</v>
      </c>
      <c r="L242" s="54">
        <v>0</v>
      </c>
      <c r="M242" s="54">
        <v>0</v>
      </c>
      <c r="N242" s="54">
        <v>0</v>
      </c>
      <c r="O242" s="16">
        <f t="shared" si="31"/>
        <v>0</v>
      </c>
      <c r="P242" s="73">
        <v>0</v>
      </c>
      <c r="Q242" s="54">
        <v>0</v>
      </c>
      <c r="R242" s="54">
        <v>0</v>
      </c>
      <c r="S242" s="54">
        <v>0</v>
      </c>
      <c r="T242" s="16">
        <f t="shared" si="32"/>
        <v>0</v>
      </c>
      <c r="U242" s="73">
        <v>0</v>
      </c>
      <c r="V242" s="54">
        <v>0</v>
      </c>
      <c r="W242" s="54">
        <v>0</v>
      </c>
      <c r="X242" s="54">
        <v>2005.7238</v>
      </c>
      <c r="Y242" s="16">
        <f t="shared" si="33"/>
        <v>2005.7238</v>
      </c>
      <c r="Z242" s="73">
        <v>509.0736</v>
      </c>
      <c r="AA242" s="54">
        <v>7596.0521741299999</v>
      </c>
      <c r="AB242" s="54">
        <v>0</v>
      </c>
      <c r="AC242" s="54">
        <v>0</v>
      </c>
      <c r="AD242" s="16">
        <f t="shared" si="34"/>
        <v>8105.1257741299996</v>
      </c>
      <c r="AE242" s="73">
        <v>0</v>
      </c>
      <c r="AF242" s="54">
        <v>0</v>
      </c>
      <c r="AG242" s="54">
        <v>57.776339999999998</v>
      </c>
      <c r="AH242" s="54">
        <v>0</v>
      </c>
      <c r="AI242" s="16">
        <f t="shared" si="35"/>
        <v>57.776339999999998</v>
      </c>
      <c r="AJ242" s="73">
        <v>0</v>
      </c>
      <c r="AK242" s="54">
        <v>0</v>
      </c>
      <c r="AL242" s="54">
        <v>0</v>
      </c>
      <c r="AM242" s="54">
        <v>0</v>
      </c>
      <c r="AN242" s="16">
        <f t="shared" si="36"/>
        <v>0</v>
      </c>
      <c r="AO242" s="73">
        <v>0</v>
      </c>
      <c r="AP242" s="54">
        <v>0</v>
      </c>
      <c r="AQ242" s="54">
        <v>0</v>
      </c>
      <c r="AR242" s="54">
        <v>0</v>
      </c>
      <c r="AS242" s="16">
        <f t="shared" si="37"/>
        <v>0</v>
      </c>
      <c r="AT242" s="73">
        <v>0</v>
      </c>
      <c r="AU242" s="54">
        <v>0</v>
      </c>
      <c r="AV242" s="54">
        <v>0</v>
      </c>
      <c r="AW242" s="54">
        <v>0</v>
      </c>
      <c r="AX242" s="16">
        <f t="shared" si="38"/>
        <v>0</v>
      </c>
      <c r="AY242" s="23">
        <f t="shared" si="39"/>
        <v>10168.62591413</v>
      </c>
    </row>
    <row r="243" spans="2:51" x14ac:dyDescent="0.2">
      <c r="B243" s="70" t="s">
        <v>332</v>
      </c>
      <c r="C243" s="70" t="s">
        <v>653</v>
      </c>
      <c r="D243" s="68" t="s">
        <v>326</v>
      </c>
      <c r="E243" s="69" t="s">
        <v>275</v>
      </c>
      <c r="F243" s="30">
        <v>27776.25</v>
      </c>
      <c r="G243" s="15">
        <v>30563.09</v>
      </c>
      <c r="H243" s="15">
        <v>30015.69</v>
      </c>
      <c r="I243" s="15">
        <v>28178.010000000002</v>
      </c>
      <c r="J243" s="16">
        <f t="shared" si="30"/>
        <v>116533.04000000001</v>
      </c>
      <c r="K243" s="73">
        <v>25287.440000000002</v>
      </c>
      <c r="L243" s="54">
        <v>32484.87</v>
      </c>
      <c r="M243" s="54">
        <v>34418.530100000004</v>
      </c>
      <c r="N243" s="54">
        <v>68500.549133000008</v>
      </c>
      <c r="O243" s="16">
        <f t="shared" si="31"/>
        <v>160691.38923299999</v>
      </c>
      <c r="P243" s="73">
        <v>44990.060549999995</v>
      </c>
      <c r="Q243" s="54">
        <v>43391.986700000001</v>
      </c>
      <c r="R243" s="54">
        <v>67039.197999999989</v>
      </c>
      <c r="S243" s="54">
        <v>69824.812999999995</v>
      </c>
      <c r="T243" s="16">
        <f t="shared" si="32"/>
        <v>225246.05824999997</v>
      </c>
      <c r="U243" s="73">
        <v>14762.619999999999</v>
      </c>
      <c r="V243" s="54">
        <v>16852.835899999998</v>
      </c>
      <c r="W243" s="54">
        <v>22605.6670099</v>
      </c>
      <c r="X243" s="54">
        <v>24701.818109699998</v>
      </c>
      <c r="Y243" s="16">
        <f t="shared" si="33"/>
        <v>78922.941019599995</v>
      </c>
      <c r="Z243" s="73">
        <v>23923.175570400002</v>
      </c>
      <c r="AA243" s="54">
        <v>16066.4903932</v>
      </c>
      <c r="AB243" s="54">
        <v>16686.2066156</v>
      </c>
      <c r="AC243" s="54">
        <v>16799.8527139</v>
      </c>
      <c r="AD243" s="16">
        <f t="shared" si="34"/>
        <v>73475.725293099997</v>
      </c>
      <c r="AE243" s="73">
        <v>19014.437574699998</v>
      </c>
      <c r="AF243" s="54">
        <v>18087.46</v>
      </c>
      <c r="AG243" s="54">
        <v>26116.485987200002</v>
      </c>
      <c r="AH243" s="54">
        <v>49448.119999999995</v>
      </c>
      <c r="AI243" s="16">
        <f t="shared" si="35"/>
        <v>112666.5035619</v>
      </c>
      <c r="AJ243" s="73">
        <v>40049.99</v>
      </c>
      <c r="AK243" s="54">
        <v>32909.25</v>
      </c>
      <c r="AL243" s="54">
        <v>44757.26</v>
      </c>
      <c r="AM243" s="54">
        <v>40721.53</v>
      </c>
      <c r="AN243" s="16">
        <f t="shared" si="36"/>
        <v>158438.03</v>
      </c>
      <c r="AO243" s="73">
        <v>39370.58</v>
      </c>
      <c r="AP243" s="54">
        <v>17803.060000000001</v>
      </c>
      <c r="AQ243" s="54">
        <v>33205.29</v>
      </c>
      <c r="AR243" s="54">
        <v>26644.97</v>
      </c>
      <c r="AS243" s="16">
        <f t="shared" si="37"/>
        <v>117023.9</v>
      </c>
      <c r="AT243" s="73">
        <v>20901.849999999999</v>
      </c>
      <c r="AU243" s="54">
        <v>14105.74</v>
      </c>
      <c r="AV243" s="54">
        <v>33583.49</v>
      </c>
      <c r="AW243" s="54">
        <v>42443.89</v>
      </c>
      <c r="AX243" s="16">
        <f t="shared" si="38"/>
        <v>111034.96999999999</v>
      </c>
      <c r="AY243" s="23">
        <f t="shared" si="39"/>
        <v>1154032.5573576002</v>
      </c>
    </row>
    <row r="244" spans="2:51" x14ac:dyDescent="0.2">
      <c r="B244" s="70" t="s">
        <v>332</v>
      </c>
      <c r="C244" s="70" t="s">
        <v>654</v>
      </c>
      <c r="D244" s="68" t="s">
        <v>326</v>
      </c>
      <c r="E244" s="69" t="s">
        <v>276</v>
      </c>
      <c r="F244" s="30">
        <v>0</v>
      </c>
      <c r="G244" s="15">
        <v>0</v>
      </c>
      <c r="H244" s="15">
        <v>247.95</v>
      </c>
      <c r="I244" s="15">
        <v>0</v>
      </c>
      <c r="J244" s="16">
        <f t="shared" si="30"/>
        <v>247.95</v>
      </c>
      <c r="K244" s="73">
        <v>0</v>
      </c>
      <c r="L244" s="54">
        <v>0</v>
      </c>
      <c r="M244" s="54">
        <v>0</v>
      </c>
      <c r="N244" s="54">
        <v>0</v>
      </c>
      <c r="O244" s="16">
        <f t="shared" si="31"/>
        <v>0</v>
      </c>
      <c r="P244" s="73">
        <v>225.85</v>
      </c>
      <c r="Q244" s="54">
        <v>0</v>
      </c>
      <c r="R244" s="54">
        <v>0</v>
      </c>
      <c r="S244" s="54">
        <v>0</v>
      </c>
      <c r="T244" s="16">
        <f t="shared" si="32"/>
        <v>225.85</v>
      </c>
      <c r="U244" s="73">
        <v>0</v>
      </c>
      <c r="V244" s="54">
        <v>0</v>
      </c>
      <c r="W244" s="54">
        <v>0</v>
      </c>
      <c r="X244" s="54">
        <v>68215.739999999991</v>
      </c>
      <c r="Y244" s="16">
        <f t="shared" si="33"/>
        <v>68215.739999999991</v>
      </c>
      <c r="Z244" s="73">
        <v>66062.05</v>
      </c>
      <c r="AA244" s="54">
        <v>43356.06</v>
      </c>
      <c r="AB244" s="54">
        <v>7410.63</v>
      </c>
      <c r="AC244" s="54">
        <v>4990</v>
      </c>
      <c r="AD244" s="16">
        <f t="shared" si="34"/>
        <v>121818.74</v>
      </c>
      <c r="AE244" s="73">
        <v>7896.59</v>
      </c>
      <c r="AF244" s="54">
        <v>0</v>
      </c>
      <c r="AG244" s="54">
        <v>0</v>
      </c>
      <c r="AH244" s="54">
        <v>0</v>
      </c>
      <c r="AI244" s="16">
        <f t="shared" si="35"/>
        <v>7896.59</v>
      </c>
      <c r="AJ244" s="73">
        <v>0</v>
      </c>
      <c r="AK244" s="54">
        <v>0</v>
      </c>
      <c r="AL244" s="54">
        <v>0</v>
      </c>
      <c r="AM244" s="54">
        <v>0</v>
      </c>
      <c r="AN244" s="16">
        <f t="shared" si="36"/>
        <v>0</v>
      </c>
      <c r="AO244" s="73">
        <v>0</v>
      </c>
      <c r="AP244" s="54">
        <v>0</v>
      </c>
      <c r="AQ244" s="54">
        <v>36265.57</v>
      </c>
      <c r="AR244" s="54">
        <v>21487.63</v>
      </c>
      <c r="AS244" s="16">
        <f t="shared" si="37"/>
        <v>57753.2</v>
      </c>
      <c r="AT244" s="73">
        <v>0</v>
      </c>
      <c r="AU244" s="54">
        <v>147906.06</v>
      </c>
      <c r="AV244" s="54">
        <v>232457.46</v>
      </c>
      <c r="AW244" s="54">
        <v>54794.35</v>
      </c>
      <c r="AX244" s="16">
        <f t="shared" si="38"/>
        <v>435157.87</v>
      </c>
      <c r="AY244" s="23">
        <f t="shared" si="39"/>
        <v>691315.94</v>
      </c>
    </row>
    <row r="245" spans="2:51" x14ac:dyDescent="0.2">
      <c r="B245" s="70" t="s">
        <v>332</v>
      </c>
      <c r="C245" s="70" t="s">
        <v>655</v>
      </c>
      <c r="D245" s="68" t="s">
        <v>19</v>
      </c>
      <c r="E245" s="69" t="s">
        <v>277</v>
      </c>
      <c r="F245" s="30">
        <v>0</v>
      </c>
      <c r="G245" s="15">
        <v>779</v>
      </c>
      <c r="H245" s="15">
        <v>0</v>
      </c>
      <c r="I245" s="15">
        <v>0</v>
      </c>
      <c r="J245" s="16">
        <f t="shared" si="30"/>
        <v>779</v>
      </c>
      <c r="K245" s="73">
        <v>0</v>
      </c>
      <c r="L245" s="54">
        <v>0</v>
      </c>
      <c r="M245" s="54">
        <v>0</v>
      </c>
      <c r="N245" s="54">
        <v>0</v>
      </c>
      <c r="O245" s="16">
        <f t="shared" si="31"/>
        <v>0</v>
      </c>
      <c r="P245" s="73">
        <v>0</v>
      </c>
      <c r="Q245" s="54">
        <v>0</v>
      </c>
      <c r="R245" s="54">
        <v>0</v>
      </c>
      <c r="S245" s="54">
        <v>0</v>
      </c>
      <c r="T245" s="16">
        <f t="shared" si="32"/>
        <v>0</v>
      </c>
      <c r="U245" s="73">
        <v>0</v>
      </c>
      <c r="V245" s="54">
        <v>0</v>
      </c>
      <c r="W245" s="54">
        <v>0</v>
      </c>
      <c r="X245" s="54">
        <v>0</v>
      </c>
      <c r="Y245" s="16">
        <f t="shared" si="33"/>
        <v>0</v>
      </c>
      <c r="Z245" s="73">
        <v>0</v>
      </c>
      <c r="AA245" s="54">
        <v>0</v>
      </c>
      <c r="AB245" s="54">
        <v>0</v>
      </c>
      <c r="AC245" s="54">
        <v>0</v>
      </c>
      <c r="AD245" s="16">
        <f t="shared" si="34"/>
        <v>0</v>
      </c>
      <c r="AE245" s="73">
        <v>0</v>
      </c>
      <c r="AF245" s="54">
        <v>0</v>
      </c>
      <c r="AG245" s="54">
        <v>0</v>
      </c>
      <c r="AH245" s="54">
        <v>0</v>
      </c>
      <c r="AI245" s="16">
        <f t="shared" si="35"/>
        <v>0</v>
      </c>
      <c r="AJ245" s="73">
        <v>0</v>
      </c>
      <c r="AK245" s="54">
        <v>0</v>
      </c>
      <c r="AL245" s="54">
        <v>0</v>
      </c>
      <c r="AM245" s="54">
        <v>0</v>
      </c>
      <c r="AN245" s="16">
        <f t="shared" si="36"/>
        <v>0</v>
      </c>
      <c r="AO245" s="73">
        <v>0</v>
      </c>
      <c r="AP245" s="54">
        <v>0</v>
      </c>
      <c r="AQ245" s="54">
        <v>0</v>
      </c>
      <c r="AR245" s="54">
        <v>0</v>
      </c>
      <c r="AS245" s="16">
        <f t="shared" si="37"/>
        <v>0</v>
      </c>
      <c r="AT245" s="73">
        <v>0</v>
      </c>
      <c r="AU245" s="54">
        <v>0</v>
      </c>
      <c r="AV245" s="54">
        <v>0</v>
      </c>
      <c r="AW245" s="54">
        <v>0</v>
      </c>
      <c r="AX245" s="16">
        <f t="shared" si="38"/>
        <v>0</v>
      </c>
      <c r="AY245" s="23">
        <f t="shared" si="39"/>
        <v>779</v>
      </c>
    </row>
    <row r="246" spans="2:51" x14ac:dyDescent="0.2">
      <c r="B246" s="70" t="s">
        <v>332</v>
      </c>
      <c r="C246" s="70" t="s">
        <v>656</v>
      </c>
      <c r="D246" s="68" t="s">
        <v>19</v>
      </c>
      <c r="E246" s="69" t="s">
        <v>278</v>
      </c>
      <c r="F246" s="30">
        <v>618.27333550000003</v>
      </c>
      <c r="G246" s="15">
        <v>0</v>
      </c>
      <c r="H246" s="15">
        <v>0</v>
      </c>
      <c r="I246" s="15">
        <v>2780.94</v>
      </c>
      <c r="J246" s="16">
        <f t="shared" si="30"/>
        <v>3399.2133355000001</v>
      </c>
      <c r="K246" s="73">
        <v>18008.32</v>
      </c>
      <c r="L246" s="54">
        <v>3016.26</v>
      </c>
      <c r="M246" s="54">
        <v>0</v>
      </c>
      <c r="N246" s="54">
        <v>228</v>
      </c>
      <c r="O246" s="16">
        <f t="shared" si="31"/>
        <v>21252.58</v>
      </c>
      <c r="P246" s="73">
        <v>0</v>
      </c>
      <c r="Q246" s="54">
        <v>0</v>
      </c>
      <c r="R246" s="54">
        <v>116444.85</v>
      </c>
      <c r="S246" s="54">
        <v>35514.67</v>
      </c>
      <c r="T246" s="16">
        <f t="shared" si="32"/>
        <v>151959.52000000002</v>
      </c>
      <c r="U246" s="73">
        <v>0</v>
      </c>
      <c r="V246" s="54">
        <v>0</v>
      </c>
      <c r="W246" s="54">
        <v>0</v>
      </c>
      <c r="X246" s="54">
        <v>1317.055145</v>
      </c>
      <c r="Y246" s="16">
        <f t="shared" si="33"/>
        <v>1317.055145</v>
      </c>
      <c r="Z246" s="73">
        <v>536.88080000000002</v>
      </c>
      <c r="AA246" s="54">
        <v>0</v>
      </c>
      <c r="AB246" s="54">
        <v>0</v>
      </c>
      <c r="AC246" s="54">
        <v>175</v>
      </c>
      <c r="AD246" s="16">
        <f t="shared" si="34"/>
        <v>711.88080000000002</v>
      </c>
      <c r="AE246" s="73">
        <v>0</v>
      </c>
      <c r="AF246" s="54">
        <v>0</v>
      </c>
      <c r="AG246" s="54">
        <v>0</v>
      </c>
      <c r="AH246" s="54">
        <v>0</v>
      </c>
      <c r="AI246" s="16">
        <f t="shared" si="35"/>
        <v>0</v>
      </c>
      <c r="AJ246" s="73">
        <v>0</v>
      </c>
      <c r="AK246" s="54">
        <v>0</v>
      </c>
      <c r="AL246" s="54">
        <v>0</v>
      </c>
      <c r="AM246" s="54">
        <v>0</v>
      </c>
      <c r="AN246" s="16">
        <f t="shared" si="36"/>
        <v>0</v>
      </c>
      <c r="AO246" s="73">
        <v>0</v>
      </c>
      <c r="AP246" s="54">
        <v>0</v>
      </c>
      <c r="AQ246" s="54">
        <v>2000</v>
      </c>
      <c r="AR246" s="54">
        <v>0</v>
      </c>
      <c r="AS246" s="16">
        <f t="shared" si="37"/>
        <v>2000</v>
      </c>
      <c r="AT246" s="73">
        <v>6000</v>
      </c>
      <c r="AU246" s="54">
        <v>3000</v>
      </c>
      <c r="AV246" s="54">
        <v>3098</v>
      </c>
      <c r="AW246" s="54">
        <v>441</v>
      </c>
      <c r="AX246" s="16">
        <f t="shared" si="38"/>
        <v>12539</v>
      </c>
      <c r="AY246" s="23">
        <f t="shared" si="39"/>
        <v>193179.24928050002</v>
      </c>
    </row>
    <row r="247" spans="2:51" x14ac:dyDescent="0.2">
      <c r="B247" s="70" t="s">
        <v>332</v>
      </c>
      <c r="C247" s="70" t="s">
        <v>657</v>
      </c>
      <c r="D247" s="68" t="s">
        <v>19</v>
      </c>
      <c r="E247" s="69" t="s">
        <v>279</v>
      </c>
      <c r="F247" s="30">
        <v>0</v>
      </c>
      <c r="G247" s="15">
        <v>0</v>
      </c>
      <c r="H247" s="15">
        <v>0</v>
      </c>
      <c r="I247" s="15">
        <v>0</v>
      </c>
      <c r="J247" s="16">
        <f t="shared" si="30"/>
        <v>0</v>
      </c>
      <c r="K247" s="73">
        <v>0</v>
      </c>
      <c r="L247" s="54">
        <v>0</v>
      </c>
      <c r="M247" s="54">
        <v>0</v>
      </c>
      <c r="N247" s="54">
        <v>0</v>
      </c>
      <c r="O247" s="16">
        <f t="shared" si="31"/>
        <v>0</v>
      </c>
      <c r="P247" s="73">
        <v>0</v>
      </c>
      <c r="Q247" s="54">
        <v>0</v>
      </c>
      <c r="R247" s="54">
        <v>0</v>
      </c>
      <c r="S247" s="54">
        <v>0</v>
      </c>
      <c r="T247" s="16">
        <f t="shared" si="32"/>
        <v>0</v>
      </c>
      <c r="U247" s="73">
        <v>0</v>
      </c>
      <c r="V247" s="54">
        <v>0</v>
      </c>
      <c r="W247" s="54">
        <v>0</v>
      </c>
      <c r="X247" s="54">
        <v>0</v>
      </c>
      <c r="Y247" s="16">
        <f t="shared" si="33"/>
        <v>0</v>
      </c>
      <c r="Z247" s="73">
        <v>0</v>
      </c>
      <c r="AA247" s="54">
        <v>0</v>
      </c>
      <c r="AB247" s="54">
        <v>0</v>
      </c>
      <c r="AC247" s="54">
        <v>2471.4344058000001</v>
      </c>
      <c r="AD247" s="16">
        <f t="shared" si="34"/>
        <v>2471.4344058000001</v>
      </c>
      <c r="AE247" s="73">
        <v>0</v>
      </c>
      <c r="AF247" s="54">
        <v>0</v>
      </c>
      <c r="AG247" s="54">
        <v>0</v>
      </c>
      <c r="AH247" s="54">
        <v>0</v>
      </c>
      <c r="AI247" s="16">
        <f t="shared" si="35"/>
        <v>0</v>
      </c>
      <c r="AJ247" s="73">
        <v>0</v>
      </c>
      <c r="AK247" s="54">
        <v>0</v>
      </c>
      <c r="AL247" s="54">
        <v>0</v>
      </c>
      <c r="AM247" s="54">
        <v>0</v>
      </c>
      <c r="AN247" s="16">
        <f t="shared" si="36"/>
        <v>0</v>
      </c>
      <c r="AO247" s="73">
        <v>0</v>
      </c>
      <c r="AP247" s="54">
        <v>0</v>
      </c>
      <c r="AQ247" s="54">
        <v>0</v>
      </c>
      <c r="AR247" s="54">
        <v>0</v>
      </c>
      <c r="AS247" s="16">
        <f t="shared" si="37"/>
        <v>0</v>
      </c>
      <c r="AT247" s="73">
        <v>0</v>
      </c>
      <c r="AU247" s="54">
        <v>0</v>
      </c>
      <c r="AV247" s="54">
        <v>0</v>
      </c>
      <c r="AW247" s="54">
        <v>0</v>
      </c>
      <c r="AX247" s="16">
        <f t="shared" si="38"/>
        <v>0</v>
      </c>
      <c r="AY247" s="23">
        <f t="shared" si="39"/>
        <v>2471.4344058000001</v>
      </c>
    </row>
    <row r="248" spans="2:51" x14ac:dyDescent="0.2">
      <c r="B248" s="70" t="s">
        <v>332</v>
      </c>
      <c r="C248" s="70" t="s">
        <v>658</v>
      </c>
      <c r="D248" s="68" t="s">
        <v>19</v>
      </c>
      <c r="E248" s="69" t="s">
        <v>280</v>
      </c>
      <c r="F248" s="30">
        <v>0</v>
      </c>
      <c r="G248" s="15">
        <v>0</v>
      </c>
      <c r="H248" s="15">
        <v>0</v>
      </c>
      <c r="I248" s="15">
        <v>0</v>
      </c>
      <c r="J248" s="16">
        <f t="shared" si="30"/>
        <v>0</v>
      </c>
      <c r="K248" s="73">
        <v>0</v>
      </c>
      <c r="L248" s="54">
        <v>0</v>
      </c>
      <c r="M248" s="54">
        <v>0</v>
      </c>
      <c r="N248" s="54">
        <v>0</v>
      </c>
      <c r="O248" s="16">
        <f t="shared" si="31"/>
        <v>0</v>
      </c>
      <c r="P248" s="73">
        <v>0</v>
      </c>
      <c r="Q248" s="54">
        <v>0</v>
      </c>
      <c r="R248" s="54">
        <v>0</v>
      </c>
      <c r="S248" s="54">
        <v>0</v>
      </c>
      <c r="T248" s="16">
        <f t="shared" si="32"/>
        <v>0</v>
      </c>
      <c r="U248" s="73">
        <v>7430.9</v>
      </c>
      <c r="V248" s="54">
        <v>23907.953000000001</v>
      </c>
      <c r="W248" s="54">
        <v>5896.4429</v>
      </c>
      <c r="X248" s="54">
        <v>4881.01872</v>
      </c>
      <c r="Y248" s="16">
        <f t="shared" si="33"/>
        <v>42116.314620000005</v>
      </c>
      <c r="Z248" s="73">
        <v>6006.3052420999993</v>
      </c>
      <c r="AA248" s="54">
        <v>7576.8338203000003</v>
      </c>
      <c r="AB248" s="54">
        <v>8601.1505286000011</v>
      </c>
      <c r="AC248" s="54">
        <v>5767.5859645999999</v>
      </c>
      <c r="AD248" s="16">
        <f t="shared" si="34"/>
        <v>27951.8755556</v>
      </c>
      <c r="AE248" s="73">
        <v>3736.4265573000002</v>
      </c>
      <c r="AF248" s="54">
        <v>6180.1744370999995</v>
      </c>
      <c r="AG248" s="54">
        <v>1279.98</v>
      </c>
      <c r="AH248" s="54">
        <v>0</v>
      </c>
      <c r="AI248" s="16">
        <f t="shared" si="35"/>
        <v>11196.580994399999</v>
      </c>
      <c r="AJ248" s="73">
        <v>0</v>
      </c>
      <c r="AK248" s="54">
        <v>0</v>
      </c>
      <c r="AL248" s="54">
        <v>0</v>
      </c>
      <c r="AM248" s="54">
        <v>0</v>
      </c>
      <c r="AN248" s="16">
        <f t="shared" si="36"/>
        <v>0</v>
      </c>
      <c r="AO248" s="73">
        <v>0</v>
      </c>
      <c r="AP248" s="54">
        <v>0</v>
      </c>
      <c r="AQ248" s="54">
        <v>0</v>
      </c>
      <c r="AR248" s="54">
        <v>0</v>
      </c>
      <c r="AS248" s="16">
        <f t="shared" si="37"/>
        <v>0</v>
      </c>
      <c r="AT248" s="73">
        <v>0</v>
      </c>
      <c r="AU248" s="54">
        <v>0</v>
      </c>
      <c r="AV248" s="54">
        <v>0</v>
      </c>
      <c r="AW248" s="54">
        <v>0</v>
      </c>
      <c r="AX248" s="16">
        <f t="shared" si="38"/>
        <v>0</v>
      </c>
      <c r="AY248" s="23">
        <f t="shared" si="39"/>
        <v>81264.771169999993</v>
      </c>
    </row>
    <row r="249" spans="2:51" x14ac:dyDescent="0.2">
      <c r="B249" s="70" t="s">
        <v>332</v>
      </c>
      <c r="C249" s="70" t="s">
        <v>659</v>
      </c>
      <c r="D249" s="68" t="s">
        <v>19</v>
      </c>
      <c r="E249" s="69" t="s">
        <v>281</v>
      </c>
      <c r="F249" s="30">
        <v>0</v>
      </c>
      <c r="G249" s="15">
        <v>0</v>
      </c>
      <c r="H249" s="15">
        <v>0</v>
      </c>
      <c r="I249" s="15">
        <v>0</v>
      </c>
      <c r="J249" s="16">
        <f t="shared" si="30"/>
        <v>0</v>
      </c>
      <c r="K249" s="73">
        <v>0</v>
      </c>
      <c r="L249" s="54">
        <v>0</v>
      </c>
      <c r="M249" s="54">
        <v>0</v>
      </c>
      <c r="N249" s="54">
        <v>0</v>
      </c>
      <c r="O249" s="16">
        <f t="shared" si="31"/>
        <v>0</v>
      </c>
      <c r="P249" s="73">
        <v>0</v>
      </c>
      <c r="Q249" s="54">
        <v>0</v>
      </c>
      <c r="R249" s="54">
        <v>0</v>
      </c>
      <c r="S249" s="54">
        <v>0</v>
      </c>
      <c r="T249" s="16">
        <f t="shared" si="32"/>
        <v>0</v>
      </c>
      <c r="U249" s="73">
        <v>0</v>
      </c>
      <c r="V249" s="54">
        <v>0</v>
      </c>
      <c r="W249" s="54">
        <v>0</v>
      </c>
      <c r="X249" s="54">
        <v>0</v>
      </c>
      <c r="Y249" s="16">
        <f t="shared" si="33"/>
        <v>0</v>
      </c>
      <c r="Z249" s="73">
        <v>0</v>
      </c>
      <c r="AA249" s="54">
        <v>0</v>
      </c>
      <c r="AB249" s="54">
        <v>0</v>
      </c>
      <c r="AC249" s="54">
        <v>0</v>
      </c>
      <c r="AD249" s="16">
        <f t="shared" si="34"/>
        <v>0</v>
      </c>
      <c r="AE249" s="73">
        <v>0</v>
      </c>
      <c r="AF249" s="54">
        <v>0</v>
      </c>
      <c r="AG249" s="54">
        <v>0</v>
      </c>
      <c r="AH249" s="54">
        <v>0</v>
      </c>
      <c r="AI249" s="16">
        <f t="shared" si="35"/>
        <v>0</v>
      </c>
      <c r="AJ249" s="73">
        <v>0</v>
      </c>
      <c r="AK249" s="54">
        <v>0</v>
      </c>
      <c r="AL249" s="54">
        <v>0</v>
      </c>
      <c r="AM249" s="54">
        <v>0</v>
      </c>
      <c r="AN249" s="16">
        <f t="shared" si="36"/>
        <v>0</v>
      </c>
      <c r="AO249" s="73">
        <v>0</v>
      </c>
      <c r="AP249" s="54">
        <v>0</v>
      </c>
      <c r="AQ249" s="54">
        <v>0</v>
      </c>
      <c r="AR249" s="54">
        <v>0</v>
      </c>
      <c r="AS249" s="16">
        <f t="shared" si="37"/>
        <v>0</v>
      </c>
      <c r="AT249" s="73">
        <v>8913.7999999999993</v>
      </c>
      <c r="AU249" s="54">
        <v>0</v>
      </c>
      <c r="AV249" s="54">
        <v>6063</v>
      </c>
      <c r="AW249" s="54">
        <v>2405.9899999999998</v>
      </c>
      <c r="AX249" s="16">
        <f t="shared" si="38"/>
        <v>17382.79</v>
      </c>
      <c r="AY249" s="23">
        <f t="shared" si="39"/>
        <v>17382.79</v>
      </c>
    </row>
    <row r="250" spans="2:51" x14ac:dyDescent="0.2">
      <c r="B250" s="70" t="s">
        <v>332</v>
      </c>
      <c r="C250" s="70" t="s">
        <v>660</v>
      </c>
      <c r="D250" s="68" t="s">
        <v>19</v>
      </c>
      <c r="E250" s="69" t="s">
        <v>282</v>
      </c>
      <c r="F250" s="30">
        <v>5912.4239999999991</v>
      </c>
      <c r="G250" s="15">
        <v>5930.12</v>
      </c>
      <c r="H250" s="15">
        <v>7090.8977759999998</v>
      </c>
      <c r="I250" s="15">
        <v>5801.17</v>
      </c>
      <c r="J250" s="16">
        <f t="shared" si="30"/>
        <v>24734.611775999998</v>
      </c>
      <c r="K250" s="73">
        <v>3742.34</v>
      </c>
      <c r="L250" s="54">
        <v>4619.6000000000004</v>
      </c>
      <c r="M250" s="54">
        <v>9650.65</v>
      </c>
      <c r="N250" s="54">
        <v>9595.94</v>
      </c>
      <c r="O250" s="16">
        <f t="shared" si="31"/>
        <v>27608.53</v>
      </c>
      <c r="P250" s="73">
        <v>6524.64</v>
      </c>
      <c r="Q250" s="54">
        <v>8353.98</v>
      </c>
      <c r="R250" s="54">
        <v>51346.53</v>
      </c>
      <c r="S250" s="54">
        <v>53456.34</v>
      </c>
      <c r="T250" s="16">
        <f t="shared" si="32"/>
        <v>119681.48999999999</v>
      </c>
      <c r="U250" s="73">
        <v>8510.58</v>
      </c>
      <c r="V250" s="54">
        <v>16392.510000000002</v>
      </c>
      <c r="W250" s="54">
        <v>8461.7199999999993</v>
      </c>
      <c r="X250" s="54">
        <v>10739</v>
      </c>
      <c r="Y250" s="16">
        <f t="shared" si="33"/>
        <v>44103.810000000005</v>
      </c>
      <c r="Z250" s="73">
        <v>12093.08</v>
      </c>
      <c r="AA250" s="54">
        <v>12692.839999999998</v>
      </c>
      <c r="AB250" s="54">
        <v>11509.25</v>
      </c>
      <c r="AC250" s="54">
        <v>15425.420000000002</v>
      </c>
      <c r="AD250" s="16">
        <f t="shared" si="34"/>
        <v>51720.59</v>
      </c>
      <c r="AE250" s="73">
        <v>14741.649999999998</v>
      </c>
      <c r="AF250" s="54">
        <v>13929.54</v>
      </c>
      <c r="AG250" s="54">
        <v>17399.600000000002</v>
      </c>
      <c r="AH250" s="54">
        <v>20319.91</v>
      </c>
      <c r="AI250" s="16">
        <f t="shared" si="35"/>
        <v>66390.7</v>
      </c>
      <c r="AJ250" s="73">
        <v>8997.61</v>
      </c>
      <c r="AK250" s="54">
        <v>14864.95</v>
      </c>
      <c r="AL250" s="54">
        <v>17110.97</v>
      </c>
      <c r="AM250" s="54">
        <v>18045.310000000001</v>
      </c>
      <c r="AN250" s="16">
        <f t="shared" si="36"/>
        <v>59018.84</v>
      </c>
      <c r="AO250" s="73">
        <v>10544.880000000001</v>
      </c>
      <c r="AP250" s="54">
        <v>5847.02</v>
      </c>
      <c r="AQ250" s="54">
        <v>18678.25</v>
      </c>
      <c r="AR250" s="54">
        <v>11845.43</v>
      </c>
      <c r="AS250" s="16">
        <f t="shared" si="37"/>
        <v>46915.58</v>
      </c>
      <c r="AT250" s="73">
        <v>12072.65</v>
      </c>
      <c r="AU250" s="54">
        <v>10225.82</v>
      </c>
      <c r="AV250" s="54">
        <v>14444.97</v>
      </c>
      <c r="AW250" s="54">
        <v>15741.76</v>
      </c>
      <c r="AX250" s="16">
        <f t="shared" si="38"/>
        <v>52485.200000000004</v>
      </c>
      <c r="AY250" s="23">
        <f t="shared" si="39"/>
        <v>492659.351776</v>
      </c>
    </row>
    <row r="251" spans="2:51" x14ac:dyDescent="0.2">
      <c r="B251" s="70" t="s">
        <v>332</v>
      </c>
      <c r="C251" s="70" t="s">
        <v>661</v>
      </c>
      <c r="D251" s="68" t="s">
        <v>328</v>
      </c>
      <c r="E251" s="69" t="s">
        <v>283</v>
      </c>
      <c r="F251" s="30">
        <v>0</v>
      </c>
      <c r="G251" s="15">
        <v>0</v>
      </c>
      <c r="H251" s="15">
        <v>0</v>
      </c>
      <c r="I251" s="15">
        <v>0</v>
      </c>
      <c r="J251" s="16">
        <f t="shared" si="30"/>
        <v>0</v>
      </c>
      <c r="K251" s="73">
        <v>0</v>
      </c>
      <c r="L251" s="54">
        <v>0</v>
      </c>
      <c r="M251" s="54">
        <v>0</v>
      </c>
      <c r="N251" s="54">
        <v>0</v>
      </c>
      <c r="O251" s="16">
        <f t="shared" si="31"/>
        <v>0</v>
      </c>
      <c r="P251" s="73">
        <v>0</v>
      </c>
      <c r="Q251" s="54">
        <v>0</v>
      </c>
      <c r="R251" s="54">
        <v>0</v>
      </c>
      <c r="S251" s="54">
        <v>0</v>
      </c>
      <c r="T251" s="16">
        <f t="shared" si="32"/>
        <v>0</v>
      </c>
      <c r="U251" s="73">
        <v>0</v>
      </c>
      <c r="V251" s="54">
        <v>0</v>
      </c>
      <c r="W251" s="54">
        <v>0</v>
      </c>
      <c r="X251" s="54">
        <v>0</v>
      </c>
      <c r="Y251" s="16">
        <f t="shared" si="33"/>
        <v>0</v>
      </c>
      <c r="Z251" s="73">
        <v>0</v>
      </c>
      <c r="AA251" s="54">
        <v>0</v>
      </c>
      <c r="AB251" s="54">
        <v>0</v>
      </c>
      <c r="AC251" s="54">
        <v>0</v>
      </c>
      <c r="AD251" s="16">
        <f t="shared" si="34"/>
        <v>0</v>
      </c>
      <c r="AE251" s="73">
        <v>0</v>
      </c>
      <c r="AF251" s="54">
        <v>0</v>
      </c>
      <c r="AG251" s="54">
        <v>0</v>
      </c>
      <c r="AH251" s="54">
        <v>0</v>
      </c>
      <c r="AI251" s="16">
        <f t="shared" si="35"/>
        <v>0</v>
      </c>
      <c r="AJ251" s="73">
        <v>0</v>
      </c>
      <c r="AK251" s="54">
        <v>0</v>
      </c>
      <c r="AL251" s="54">
        <v>0</v>
      </c>
      <c r="AM251" s="54">
        <v>0</v>
      </c>
      <c r="AN251" s="16">
        <f t="shared" si="36"/>
        <v>0</v>
      </c>
      <c r="AO251" s="73">
        <v>0</v>
      </c>
      <c r="AP251" s="54">
        <v>0</v>
      </c>
      <c r="AQ251" s="54">
        <v>0</v>
      </c>
      <c r="AR251" s="54">
        <v>0</v>
      </c>
      <c r="AS251" s="16">
        <f t="shared" si="37"/>
        <v>0</v>
      </c>
      <c r="AT251" s="73">
        <v>0</v>
      </c>
      <c r="AU251" s="54">
        <v>0</v>
      </c>
      <c r="AV251" s="54">
        <v>3185.8</v>
      </c>
      <c r="AW251" s="54">
        <v>50133.619999999995</v>
      </c>
      <c r="AX251" s="16">
        <f t="shared" si="38"/>
        <v>53319.42</v>
      </c>
      <c r="AY251" s="23">
        <f t="shared" si="39"/>
        <v>53319.42</v>
      </c>
    </row>
    <row r="252" spans="2:51" x14ac:dyDescent="0.2">
      <c r="B252" s="70" t="s">
        <v>332</v>
      </c>
      <c r="C252" s="70" t="s">
        <v>662</v>
      </c>
      <c r="D252" s="68" t="s">
        <v>329</v>
      </c>
      <c r="E252" s="69" t="s">
        <v>284</v>
      </c>
      <c r="F252" s="30">
        <v>0</v>
      </c>
      <c r="G252" s="15">
        <v>0</v>
      </c>
      <c r="H252" s="15">
        <v>0</v>
      </c>
      <c r="I252" s="15">
        <v>0</v>
      </c>
      <c r="J252" s="16">
        <f t="shared" si="30"/>
        <v>0</v>
      </c>
      <c r="K252" s="73">
        <v>0</v>
      </c>
      <c r="L252" s="54">
        <v>0</v>
      </c>
      <c r="M252" s="54">
        <v>0</v>
      </c>
      <c r="N252" s="54">
        <v>0</v>
      </c>
      <c r="O252" s="16">
        <f t="shared" si="31"/>
        <v>0</v>
      </c>
      <c r="P252" s="73">
        <v>0</v>
      </c>
      <c r="Q252" s="54">
        <v>0</v>
      </c>
      <c r="R252" s="54">
        <v>0</v>
      </c>
      <c r="S252" s="54">
        <v>0</v>
      </c>
      <c r="T252" s="16">
        <f t="shared" si="32"/>
        <v>0</v>
      </c>
      <c r="U252" s="73">
        <v>0</v>
      </c>
      <c r="V252" s="54">
        <v>0</v>
      </c>
      <c r="W252" s="54">
        <v>0</v>
      </c>
      <c r="X252" s="54">
        <v>0</v>
      </c>
      <c r="Y252" s="16">
        <f t="shared" si="33"/>
        <v>0</v>
      </c>
      <c r="Z252" s="73">
        <v>0</v>
      </c>
      <c r="AA252" s="54">
        <v>0</v>
      </c>
      <c r="AB252" s="54">
        <v>0</v>
      </c>
      <c r="AC252" s="54">
        <v>0</v>
      </c>
      <c r="AD252" s="16">
        <f t="shared" si="34"/>
        <v>0</v>
      </c>
      <c r="AE252" s="73">
        <v>0</v>
      </c>
      <c r="AF252" s="54">
        <v>0</v>
      </c>
      <c r="AG252" s="54">
        <v>0</v>
      </c>
      <c r="AH252" s="54">
        <v>0</v>
      </c>
      <c r="AI252" s="16">
        <f t="shared" si="35"/>
        <v>0</v>
      </c>
      <c r="AJ252" s="73">
        <v>0</v>
      </c>
      <c r="AK252" s="54">
        <v>0</v>
      </c>
      <c r="AL252" s="54">
        <v>0</v>
      </c>
      <c r="AM252" s="54">
        <v>0</v>
      </c>
      <c r="AN252" s="16">
        <f t="shared" si="36"/>
        <v>0</v>
      </c>
      <c r="AO252" s="73">
        <v>0</v>
      </c>
      <c r="AP252" s="54">
        <v>0</v>
      </c>
      <c r="AQ252" s="54">
        <v>0</v>
      </c>
      <c r="AR252" s="54">
        <v>12287</v>
      </c>
      <c r="AS252" s="16">
        <f t="shared" si="37"/>
        <v>12287</v>
      </c>
      <c r="AT252" s="73">
        <v>0</v>
      </c>
      <c r="AU252" s="54">
        <v>0</v>
      </c>
      <c r="AV252" s="54">
        <v>68949</v>
      </c>
      <c r="AW252" s="54">
        <v>20284</v>
      </c>
      <c r="AX252" s="16">
        <f t="shared" si="38"/>
        <v>89233</v>
      </c>
      <c r="AY252" s="23">
        <f t="shared" si="39"/>
        <v>101520</v>
      </c>
    </row>
    <row r="253" spans="2:51" x14ac:dyDescent="0.2">
      <c r="B253" s="70" t="s">
        <v>332</v>
      </c>
      <c r="C253" s="70" t="s">
        <v>663</v>
      </c>
      <c r="D253" s="68" t="s">
        <v>329</v>
      </c>
      <c r="E253" s="69" t="s">
        <v>285</v>
      </c>
      <c r="F253" s="30">
        <v>0</v>
      </c>
      <c r="G253" s="15">
        <v>0</v>
      </c>
      <c r="H253" s="15">
        <v>0</v>
      </c>
      <c r="I253" s="15">
        <v>0</v>
      </c>
      <c r="J253" s="16">
        <f t="shared" si="30"/>
        <v>0</v>
      </c>
      <c r="K253" s="73">
        <v>0</v>
      </c>
      <c r="L253" s="54">
        <v>0</v>
      </c>
      <c r="M253" s="54">
        <v>0</v>
      </c>
      <c r="N253" s="54">
        <v>0</v>
      </c>
      <c r="O253" s="16">
        <f t="shared" si="31"/>
        <v>0</v>
      </c>
      <c r="P253" s="73">
        <v>0</v>
      </c>
      <c r="Q253" s="54">
        <v>0</v>
      </c>
      <c r="R253" s="54">
        <v>0</v>
      </c>
      <c r="S253" s="54">
        <v>0</v>
      </c>
      <c r="T253" s="16">
        <f t="shared" si="32"/>
        <v>0</v>
      </c>
      <c r="U253" s="73">
        <v>0</v>
      </c>
      <c r="V253" s="54">
        <v>0</v>
      </c>
      <c r="W253" s="54">
        <v>0</v>
      </c>
      <c r="X253" s="54">
        <v>2137.85</v>
      </c>
      <c r="Y253" s="16">
        <f t="shared" si="33"/>
        <v>2137.85</v>
      </c>
      <c r="Z253" s="73">
        <v>0</v>
      </c>
      <c r="AA253" s="54">
        <v>0</v>
      </c>
      <c r="AB253" s="54">
        <v>0</v>
      </c>
      <c r="AC253" s="54">
        <v>0</v>
      </c>
      <c r="AD253" s="16">
        <f t="shared" si="34"/>
        <v>0</v>
      </c>
      <c r="AE253" s="73">
        <v>0</v>
      </c>
      <c r="AF253" s="54">
        <v>0</v>
      </c>
      <c r="AG253" s="54">
        <v>0</v>
      </c>
      <c r="AH253" s="54">
        <v>0</v>
      </c>
      <c r="AI253" s="16">
        <f t="shared" si="35"/>
        <v>0</v>
      </c>
      <c r="AJ253" s="73">
        <v>0</v>
      </c>
      <c r="AK253" s="54">
        <v>0</v>
      </c>
      <c r="AL253" s="54">
        <v>0</v>
      </c>
      <c r="AM253" s="54">
        <v>0</v>
      </c>
      <c r="AN253" s="16">
        <f t="shared" si="36"/>
        <v>0</v>
      </c>
      <c r="AO253" s="73">
        <v>0</v>
      </c>
      <c r="AP253" s="54">
        <v>0</v>
      </c>
      <c r="AQ253" s="54">
        <v>0</v>
      </c>
      <c r="AR253" s="54">
        <v>0</v>
      </c>
      <c r="AS253" s="16">
        <f t="shared" si="37"/>
        <v>0</v>
      </c>
      <c r="AT253" s="73">
        <v>0</v>
      </c>
      <c r="AU253" s="54">
        <v>0</v>
      </c>
      <c r="AV253" s="54">
        <v>0</v>
      </c>
      <c r="AW253" s="54">
        <v>0</v>
      </c>
      <c r="AX253" s="16">
        <f t="shared" si="38"/>
        <v>0</v>
      </c>
      <c r="AY253" s="23">
        <f t="shared" si="39"/>
        <v>2137.85</v>
      </c>
    </row>
    <row r="254" spans="2:51" x14ac:dyDescent="0.2">
      <c r="B254" s="70" t="s">
        <v>332</v>
      </c>
      <c r="C254" s="70" t="s">
        <v>664</v>
      </c>
      <c r="D254" s="68" t="s">
        <v>329</v>
      </c>
      <c r="E254" s="69" t="s">
        <v>286</v>
      </c>
      <c r="F254" s="30">
        <v>2572.4700000000003</v>
      </c>
      <c r="G254" s="15">
        <v>892.82999999999993</v>
      </c>
      <c r="H254" s="15">
        <v>1977.66</v>
      </c>
      <c r="I254" s="15">
        <v>2344.83</v>
      </c>
      <c r="J254" s="16">
        <f t="shared" si="30"/>
        <v>7787.79</v>
      </c>
      <c r="K254" s="73">
        <v>20303.73</v>
      </c>
      <c r="L254" s="54">
        <v>7055.07</v>
      </c>
      <c r="M254" s="54">
        <v>904.86</v>
      </c>
      <c r="N254" s="54">
        <v>4521.41</v>
      </c>
      <c r="O254" s="16">
        <f t="shared" si="31"/>
        <v>32785.07</v>
      </c>
      <c r="P254" s="73">
        <v>661.59</v>
      </c>
      <c r="Q254" s="54">
        <v>0</v>
      </c>
      <c r="R254" s="54">
        <v>2040.16</v>
      </c>
      <c r="S254" s="54">
        <v>55.62</v>
      </c>
      <c r="T254" s="16">
        <f t="shared" si="32"/>
        <v>2757.37</v>
      </c>
      <c r="U254" s="73">
        <v>0</v>
      </c>
      <c r="V254" s="54">
        <v>0</v>
      </c>
      <c r="W254" s="54">
        <v>2204.1667855999999</v>
      </c>
      <c r="X254" s="54">
        <v>12142.1</v>
      </c>
      <c r="Y254" s="16">
        <f t="shared" si="33"/>
        <v>14346.266785600001</v>
      </c>
      <c r="Z254" s="73">
        <v>0</v>
      </c>
      <c r="AA254" s="54">
        <v>0</v>
      </c>
      <c r="AB254" s="54">
        <v>0</v>
      </c>
      <c r="AC254" s="54">
        <v>13325.435696600001</v>
      </c>
      <c r="AD254" s="16">
        <f t="shared" si="34"/>
        <v>13325.435696600001</v>
      </c>
      <c r="AE254" s="73">
        <v>43475.520130999997</v>
      </c>
      <c r="AF254" s="54">
        <v>65080.826610999997</v>
      </c>
      <c r="AG254" s="54">
        <v>51194.360740999997</v>
      </c>
      <c r="AH254" s="54">
        <v>137615.16</v>
      </c>
      <c r="AI254" s="16">
        <f t="shared" si="35"/>
        <v>297365.86748300004</v>
      </c>
      <c r="AJ254" s="73">
        <v>0</v>
      </c>
      <c r="AK254" s="54">
        <v>0</v>
      </c>
      <c r="AL254" s="54">
        <v>0</v>
      </c>
      <c r="AM254" s="54">
        <v>0</v>
      </c>
      <c r="AN254" s="16">
        <f t="shared" si="36"/>
        <v>0</v>
      </c>
      <c r="AO254" s="73">
        <v>0</v>
      </c>
      <c r="AP254" s="54">
        <v>0</v>
      </c>
      <c r="AQ254" s="54">
        <v>0</v>
      </c>
      <c r="AR254" s="54">
        <v>5478</v>
      </c>
      <c r="AS254" s="16">
        <f t="shared" si="37"/>
        <v>5478</v>
      </c>
      <c r="AT254" s="73">
        <v>607.24</v>
      </c>
      <c r="AU254" s="54">
        <v>1553.06</v>
      </c>
      <c r="AV254" s="54">
        <v>9829.57</v>
      </c>
      <c r="AW254" s="54">
        <v>18359.759999999998</v>
      </c>
      <c r="AX254" s="16">
        <f t="shared" si="38"/>
        <v>30349.629999999997</v>
      </c>
      <c r="AY254" s="23">
        <f t="shared" si="39"/>
        <v>404195.42996520002</v>
      </c>
    </row>
    <row r="255" spans="2:51" x14ac:dyDescent="0.2">
      <c r="B255" s="70" t="s">
        <v>332</v>
      </c>
      <c r="C255" s="70" t="s">
        <v>665</v>
      </c>
      <c r="D255" s="68" t="s">
        <v>329</v>
      </c>
      <c r="E255" s="69" t="s">
        <v>287</v>
      </c>
      <c r="F255" s="30">
        <v>0</v>
      </c>
      <c r="G255" s="15">
        <v>0</v>
      </c>
      <c r="H255" s="15">
        <v>0</v>
      </c>
      <c r="I255" s="15">
        <v>0</v>
      </c>
      <c r="J255" s="16">
        <f t="shared" si="30"/>
        <v>0</v>
      </c>
      <c r="K255" s="73">
        <v>0</v>
      </c>
      <c r="L255" s="54">
        <v>0</v>
      </c>
      <c r="M255" s="54">
        <v>0</v>
      </c>
      <c r="N255" s="54">
        <v>0</v>
      </c>
      <c r="O255" s="16">
        <f t="shared" si="31"/>
        <v>0</v>
      </c>
      <c r="P255" s="73">
        <v>0</v>
      </c>
      <c r="Q255" s="54">
        <v>0</v>
      </c>
      <c r="R255" s="54">
        <v>0</v>
      </c>
      <c r="S255" s="54">
        <v>0</v>
      </c>
      <c r="T255" s="16">
        <f t="shared" si="32"/>
        <v>0</v>
      </c>
      <c r="U255" s="73">
        <v>0</v>
      </c>
      <c r="V255" s="54">
        <v>1171.2070836</v>
      </c>
      <c r="W255" s="54">
        <v>639.14423858999999</v>
      </c>
      <c r="X255" s="54">
        <v>0</v>
      </c>
      <c r="Y255" s="16">
        <f t="shared" si="33"/>
        <v>1810.35132219</v>
      </c>
      <c r="Z255" s="73">
        <v>0</v>
      </c>
      <c r="AA255" s="54">
        <v>0</v>
      </c>
      <c r="AB255" s="54">
        <v>0</v>
      </c>
      <c r="AC255" s="54">
        <v>0</v>
      </c>
      <c r="AD255" s="16">
        <f t="shared" si="34"/>
        <v>0</v>
      </c>
      <c r="AE255" s="73">
        <v>0</v>
      </c>
      <c r="AF255" s="54">
        <v>0</v>
      </c>
      <c r="AG255" s="54">
        <v>0</v>
      </c>
      <c r="AH255" s="54">
        <v>0</v>
      </c>
      <c r="AI255" s="16">
        <f t="shared" si="35"/>
        <v>0</v>
      </c>
      <c r="AJ255" s="73">
        <v>0</v>
      </c>
      <c r="AK255" s="54">
        <v>0</v>
      </c>
      <c r="AL255" s="54">
        <v>0</v>
      </c>
      <c r="AM255" s="54">
        <v>0</v>
      </c>
      <c r="AN255" s="16">
        <f t="shared" si="36"/>
        <v>0</v>
      </c>
      <c r="AO255" s="73">
        <v>0</v>
      </c>
      <c r="AP255" s="54">
        <v>0</v>
      </c>
      <c r="AQ255" s="54">
        <v>0</v>
      </c>
      <c r="AR255" s="54">
        <v>0</v>
      </c>
      <c r="AS255" s="16">
        <f t="shared" si="37"/>
        <v>0</v>
      </c>
      <c r="AT255" s="73">
        <v>0</v>
      </c>
      <c r="AU255" s="54">
        <v>0</v>
      </c>
      <c r="AV255" s="54">
        <v>0</v>
      </c>
      <c r="AW255" s="54">
        <v>0</v>
      </c>
      <c r="AX255" s="16">
        <f t="shared" si="38"/>
        <v>0</v>
      </c>
      <c r="AY255" s="23">
        <f t="shared" si="39"/>
        <v>1810.35132219</v>
      </c>
    </row>
    <row r="256" spans="2:51" x14ac:dyDescent="0.2">
      <c r="B256" s="70" t="s">
        <v>332</v>
      </c>
      <c r="C256" s="70" t="s">
        <v>666</v>
      </c>
      <c r="D256" s="68" t="s">
        <v>329</v>
      </c>
      <c r="E256" s="69" t="s">
        <v>288</v>
      </c>
      <c r="F256" s="30">
        <v>0</v>
      </c>
      <c r="G256" s="15">
        <v>0</v>
      </c>
      <c r="H256" s="15">
        <v>0</v>
      </c>
      <c r="I256" s="15">
        <v>0</v>
      </c>
      <c r="J256" s="16">
        <f t="shared" si="30"/>
        <v>0</v>
      </c>
      <c r="K256" s="73">
        <v>0</v>
      </c>
      <c r="L256" s="54">
        <v>0</v>
      </c>
      <c r="M256" s="54">
        <v>0</v>
      </c>
      <c r="N256" s="54">
        <v>0</v>
      </c>
      <c r="O256" s="16">
        <f t="shared" si="31"/>
        <v>0</v>
      </c>
      <c r="P256" s="73">
        <v>0</v>
      </c>
      <c r="Q256" s="54">
        <v>0</v>
      </c>
      <c r="R256" s="54">
        <v>0</v>
      </c>
      <c r="S256" s="54">
        <v>0</v>
      </c>
      <c r="T256" s="16">
        <f t="shared" si="32"/>
        <v>0</v>
      </c>
      <c r="U256" s="73">
        <v>0</v>
      </c>
      <c r="V256" s="54">
        <v>0</v>
      </c>
      <c r="W256" s="54">
        <v>0</v>
      </c>
      <c r="X256" s="54">
        <v>0</v>
      </c>
      <c r="Y256" s="16">
        <f t="shared" si="33"/>
        <v>0</v>
      </c>
      <c r="Z256" s="73">
        <v>0</v>
      </c>
      <c r="AA256" s="54">
        <v>16274.8</v>
      </c>
      <c r="AB256" s="54">
        <v>16654.419999999998</v>
      </c>
      <c r="AC256" s="54">
        <v>0</v>
      </c>
      <c r="AD256" s="16">
        <f t="shared" si="34"/>
        <v>32929.22</v>
      </c>
      <c r="AE256" s="73">
        <v>0</v>
      </c>
      <c r="AF256" s="54">
        <v>0</v>
      </c>
      <c r="AG256" s="54">
        <v>0</v>
      </c>
      <c r="AH256" s="54">
        <v>0</v>
      </c>
      <c r="AI256" s="16">
        <f t="shared" si="35"/>
        <v>0</v>
      </c>
      <c r="AJ256" s="73">
        <v>0</v>
      </c>
      <c r="AK256" s="54">
        <v>0</v>
      </c>
      <c r="AL256" s="54">
        <v>0</v>
      </c>
      <c r="AM256" s="54">
        <v>0</v>
      </c>
      <c r="AN256" s="16">
        <f t="shared" si="36"/>
        <v>0</v>
      </c>
      <c r="AO256" s="73">
        <v>0</v>
      </c>
      <c r="AP256" s="54">
        <v>0</v>
      </c>
      <c r="AQ256" s="54">
        <v>0</v>
      </c>
      <c r="AR256" s="54">
        <v>0</v>
      </c>
      <c r="AS256" s="16">
        <f t="shared" si="37"/>
        <v>0</v>
      </c>
      <c r="AT256" s="73">
        <v>0</v>
      </c>
      <c r="AU256" s="54">
        <v>0</v>
      </c>
      <c r="AV256" s="54">
        <v>0</v>
      </c>
      <c r="AW256" s="54">
        <v>0</v>
      </c>
      <c r="AX256" s="16">
        <f t="shared" si="38"/>
        <v>0</v>
      </c>
      <c r="AY256" s="23">
        <f t="shared" si="39"/>
        <v>32929.22</v>
      </c>
    </row>
    <row r="257" spans="2:51" x14ac:dyDescent="0.2">
      <c r="B257" s="70" t="s">
        <v>332</v>
      </c>
      <c r="C257" s="70" t="s">
        <v>667</v>
      </c>
      <c r="D257" s="68" t="s">
        <v>329</v>
      </c>
      <c r="E257" s="69" t="s">
        <v>289</v>
      </c>
      <c r="F257" s="30">
        <v>381.95</v>
      </c>
      <c r="G257" s="15">
        <v>0</v>
      </c>
      <c r="H257" s="15">
        <v>0</v>
      </c>
      <c r="I257" s="15">
        <v>0</v>
      </c>
      <c r="J257" s="16">
        <f t="shared" si="30"/>
        <v>381.95</v>
      </c>
      <c r="K257" s="73">
        <v>0</v>
      </c>
      <c r="L257" s="54">
        <v>319.38</v>
      </c>
      <c r="M257" s="54">
        <v>431.39</v>
      </c>
      <c r="N257" s="54">
        <v>0</v>
      </c>
      <c r="O257" s="16">
        <f t="shared" si="31"/>
        <v>750.77</v>
      </c>
      <c r="P257" s="73">
        <v>0</v>
      </c>
      <c r="Q257" s="54">
        <v>0</v>
      </c>
      <c r="R257" s="54">
        <v>0</v>
      </c>
      <c r="S257" s="54">
        <v>0</v>
      </c>
      <c r="T257" s="16">
        <f t="shared" si="32"/>
        <v>0</v>
      </c>
      <c r="U257" s="73">
        <v>0</v>
      </c>
      <c r="V257" s="54">
        <v>3801.5810000000001</v>
      </c>
      <c r="W257" s="54">
        <v>5025.0685689000002</v>
      </c>
      <c r="X257" s="54">
        <v>0</v>
      </c>
      <c r="Y257" s="16">
        <f t="shared" si="33"/>
        <v>8826.6495689000003</v>
      </c>
      <c r="Z257" s="73">
        <v>0</v>
      </c>
      <c r="AA257" s="54">
        <v>0</v>
      </c>
      <c r="AB257" s="54">
        <v>0</v>
      </c>
      <c r="AC257" s="54">
        <v>18911.8</v>
      </c>
      <c r="AD257" s="16">
        <f t="shared" si="34"/>
        <v>18911.8</v>
      </c>
      <c r="AE257" s="73">
        <v>0</v>
      </c>
      <c r="AF257" s="54">
        <v>14192.976499999999</v>
      </c>
      <c r="AG257" s="54">
        <v>4881.152</v>
      </c>
      <c r="AH257" s="54">
        <v>22207.61</v>
      </c>
      <c r="AI257" s="16">
        <f t="shared" si="35"/>
        <v>41281.738499999999</v>
      </c>
      <c r="AJ257" s="73">
        <v>13116.88</v>
      </c>
      <c r="AK257" s="54">
        <v>26635.360000000001</v>
      </c>
      <c r="AL257" s="54">
        <v>27992.93</v>
      </c>
      <c r="AM257" s="54">
        <v>38954.46</v>
      </c>
      <c r="AN257" s="16">
        <f t="shared" si="36"/>
        <v>106699.63</v>
      </c>
      <c r="AO257" s="73">
        <v>50670.69</v>
      </c>
      <c r="AP257" s="54">
        <v>73265.399999999994</v>
      </c>
      <c r="AQ257" s="54">
        <v>61376.98</v>
      </c>
      <c r="AR257" s="54">
        <v>71716.62</v>
      </c>
      <c r="AS257" s="16">
        <f t="shared" si="37"/>
        <v>257029.69</v>
      </c>
      <c r="AT257" s="73">
        <v>66254.61</v>
      </c>
      <c r="AU257" s="54">
        <v>9116.1200000000008</v>
      </c>
      <c r="AV257" s="54">
        <v>120133.71</v>
      </c>
      <c r="AW257" s="54">
        <v>42880.56</v>
      </c>
      <c r="AX257" s="16">
        <f t="shared" si="38"/>
        <v>238385</v>
      </c>
      <c r="AY257" s="23">
        <f t="shared" si="39"/>
        <v>672267.22806890006</v>
      </c>
    </row>
    <row r="258" spans="2:51" x14ac:dyDescent="0.2">
      <c r="B258" s="70" t="s">
        <v>332</v>
      </c>
      <c r="C258" s="70" t="s">
        <v>668</v>
      </c>
      <c r="D258" s="68" t="s">
        <v>329</v>
      </c>
      <c r="E258" s="69" t="s">
        <v>290</v>
      </c>
      <c r="F258" s="30">
        <v>974.88</v>
      </c>
      <c r="G258" s="15">
        <v>1154.5800000000002</v>
      </c>
      <c r="H258" s="15">
        <v>0</v>
      </c>
      <c r="I258" s="15">
        <v>64.930000000000007</v>
      </c>
      <c r="J258" s="16">
        <f t="shared" si="30"/>
        <v>2194.39</v>
      </c>
      <c r="K258" s="73">
        <v>0</v>
      </c>
      <c r="L258" s="54">
        <v>0</v>
      </c>
      <c r="M258" s="54">
        <v>0</v>
      </c>
      <c r="N258" s="54">
        <v>1842.7800000000002</v>
      </c>
      <c r="O258" s="16">
        <f t="shared" si="31"/>
        <v>1842.7800000000002</v>
      </c>
      <c r="P258" s="73">
        <v>910.41</v>
      </c>
      <c r="Q258" s="54">
        <v>1560</v>
      </c>
      <c r="R258" s="54">
        <v>907.5</v>
      </c>
      <c r="S258" s="54">
        <v>642.41999999999996</v>
      </c>
      <c r="T258" s="16">
        <f t="shared" si="32"/>
        <v>4020.33</v>
      </c>
      <c r="U258" s="73">
        <v>0</v>
      </c>
      <c r="V258" s="54">
        <v>0</v>
      </c>
      <c r="W258" s="54">
        <v>6977.7336648999999</v>
      </c>
      <c r="X258" s="54">
        <v>8013.44248754</v>
      </c>
      <c r="Y258" s="16">
        <f t="shared" si="33"/>
        <v>14991.176152439999</v>
      </c>
      <c r="Z258" s="73">
        <v>9096.3524107000012</v>
      </c>
      <c r="AA258" s="54">
        <v>4967.7590184700002</v>
      </c>
      <c r="AB258" s="54">
        <v>5842.1719076399995</v>
      </c>
      <c r="AC258" s="54">
        <v>2857.88347307</v>
      </c>
      <c r="AD258" s="16">
        <f t="shared" si="34"/>
        <v>22764.16680988</v>
      </c>
      <c r="AE258" s="73">
        <v>4917.0804609999996</v>
      </c>
      <c r="AF258" s="54">
        <v>31966.486800000002</v>
      </c>
      <c r="AG258" s="54">
        <v>137571.16405799999</v>
      </c>
      <c r="AH258" s="54">
        <v>189668.73</v>
      </c>
      <c r="AI258" s="16">
        <f t="shared" si="35"/>
        <v>364123.46131899999</v>
      </c>
      <c r="AJ258" s="73">
        <v>75216.670000000013</v>
      </c>
      <c r="AK258" s="54">
        <v>2880</v>
      </c>
      <c r="AL258" s="54">
        <v>45064.33</v>
      </c>
      <c r="AM258" s="54">
        <v>52098.950000000004</v>
      </c>
      <c r="AN258" s="16">
        <f t="shared" si="36"/>
        <v>175259.95</v>
      </c>
      <c r="AO258" s="73">
        <v>67532.899999999994</v>
      </c>
      <c r="AP258" s="54">
        <v>215007.97</v>
      </c>
      <c r="AQ258" s="54">
        <v>264150.92</v>
      </c>
      <c r="AR258" s="54">
        <v>226457.25</v>
      </c>
      <c r="AS258" s="16">
        <f t="shared" si="37"/>
        <v>773149.04</v>
      </c>
      <c r="AT258" s="73">
        <v>29558.67</v>
      </c>
      <c r="AU258" s="54">
        <v>0</v>
      </c>
      <c r="AV258" s="54">
        <v>35750.44</v>
      </c>
      <c r="AW258" s="54">
        <v>10787.12</v>
      </c>
      <c r="AX258" s="16">
        <f t="shared" si="38"/>
        <v>76096.23</v>
      </c>
      <c r="AY258" s="23">
        <f t="shared" si="39"/>
        <v>1434441.5242813202</v>
      </c>
    </row>
    <row r="259" spans="2:51" x14ac:dyDescent="0.2">
      <c r="B259" s="70" t="s">
        <v>332</v>
      </c>
      <c r="C259" s="70" t="s">
        <v>669</v>
      </c>
      <c r="D259" s="68" t="s">
        <v>329</v>
      </c>
      <c r="E259" s="69" t="s">
        <v>291</v>
      </c>
      <c r="F259" s="30">
        <v>8362.92</v>
      </c>
      <c r="G259" s="15">
        <v>0</v>
      </c>
      <c r="H259" s="15">
        <v>0</v>
      </c>
      <c r="I259" s="15">
        <v>0</v>
      </c>
      <c r="J259" s="16">
        <f t="shared" si="30"/>
        <v>8362.92</v>
      </c>
      <c r="K259" s="73">
        <v>0</v>
      </c>
      <c r="L259" s="54">
        <v>0</v>
      </c>
      <c r="M259" s="54">
        <v>0</v>
      </c>
      <c r="N259" s="54">
        <v>0</v>
      </c>
      <c r="O259" s="16">
        <f t="shared" si="31"/>
        <v>0</v>
      </c>
      <c r="P259" s="73">
        <v>0</v>
      </c>
      <c r="Q259" s="54">
        <v>0</v>
      </c>
      <c r="R259" s="54">
        <v>0</v>
      </c>
      <c r="S259" s="54">
        <v>0</v>
      </c>
      <c r="T259" s="16">
        <f t="shared" si="32"/>
        <v>0</v>
      </c>
      <c r="U259" s="73">
        <v>0</v>
      </c>
      <c r="V259" s="54">
        <v>0</v>
      </c>
      <c r="W259" s="54">
        <v>0</v>
      </c>
      <c r="X259" s="54">
        <v>0</v>
      </c>
      <c r="Y259" s="16">
        <f t="shared" si="33"/>
        <v>0</v>
      </c>
      <c r="Z259" s="73">
        <v>0</v>
      </c>
      <c r="AA259" s="54">
        <v>67991.060628000007</v>
      </c>
      <c r="AB259" s="54">
        <v>52050.520854899994</v>
      </c>
      <c r="AC259" s="54">
        <v>2423.0456479999998</v>
      </c>
      <c r="AD259" s="16">
        <f t="shared" si="34"/>
        <v>122464.6271309</v>
      </c>
      <c r="AE259" s="73">
        <v>0</v>
      </c>
      <c r="AF259" s="54">
        <v>0</v>
      </c>
      <c r="AG259" s="54">
        <v>0</v>
      </c>
      <c r="AH259" s="54">
        <v>0</v>
      </c>
      <c r="AI259" s="16">
        <f t="shared" si="35"/>
        <v>0</v>
      </c>
      <c r="AJ259" s="73">
        <v>0</v>
      </c>
      <c r="AK259" s="54">
        <v>0</v>
      </c>
      <c r="AL259" s="54">
        <v>0</v>
      </c>
      <c r="AM259" s="54">
        <v>0</v>
      </c>
      <c r="AN259" s="16">
        <f t="shared" si="36"/>
        <v>0</v>
      </c>
      <c r="AO259" s="73">
        <v>0</v>
      </c>
      <c r="AP259" s="54">
        <v>0</v>
      </c>
      <c r="AQ259" s="54">
        <v>0</v>
      </c>
      <c r="AR259" s="54">
        <v>0</v>
      </c>
      <c r="AS259" s="16">
        <f t="shared" si="37"/>
        <v>0</v>
      </c>
      <c r="AT259" s="73">
        <v>0</v>
      </c>
      <c r="AU259" s="54">
        <v>0</v>
      </c>
      <c r="AV259" s="54">
        <v>0</v>
      </c>
      <c r="AW259" s="54">
        <v>0</v>
      </c>
      <c r="AX259" s="16">
        <f t="shared" si="38"/>
        <v>0</v>
      </c>
      <c r="AY259" s="23">
        <f t="shared" si="39"/>
        <v>130827.5471309</v>
      </c>
    </row>
    <row r="260" spans="2:51" x14ac:dyDescent="0.2">
      <c r="B260" s="70" t="s">
        <v>332</v>
      </c>
      <c r="C260" s="70" t="s">
        <v>670</v>
      </c>
      <c r="D260" s="68" t="s">
        <v>329</v>
      </c>
      <c r="E260" s="69" t="s">
        <v>292</v>
      </c>
      <c r="F260" s="30">
        <v>136.26</v>
      </c>
      <c r="G260" s="15">
        <v>5052.22</v>
      </c>
      <c r="H260" s="15">
        <v>3925.39</v>
      </c>
      <c r="I260" s="15">
        <v>0</v>
      </c>
      <c r="J260" s="16">
        <f t="shared" si="30"/>
        <v>9113.8700000000008</v>
      </c>
      <c r="K260" s="73">
        <v>0</v>
      </c>
      <c r="L260" s="54">
        <v>0</v>
      </c>
      <c r="M260" s="54">
        <v>0</v>
      </c>
      <c r="N260" s="54">
        <v>0</v>
      </c>
      <c r="O260" s="16">
        <f t="shared" si="31"/>
        <v>0</v>
      </c>
      <c r="P260" s="73">
        <v>0</v>
      </c>
      <c r="Q260" s="54">
        <v>0</v>
      </c>
      <c r="R260" s="54">
        <v>0</v>
      </c>
      <c r="S260" s="54">
        <v>0</v>
      </c>
      <c r="T260" s="16">
        <f t="shared" si="32"/>
        <v>0</v>
      </c>
      <c r="U260" s="73">
        <v>0</v>
      </c>
      <c r="V260" s="54">
        <v>0</v>
      </c>
      <c r="W260" s="54">
        <v>0</v>
      </c>
      <c r="X260" s="54">
        <v>0</v>
      </c>
      <c r="Y260" s="16">
        <f t="shared" si="33"/>
        <v>0</v>
      </c>
      <c r="Z260" s="73">
        <v>0</v>
      </c>
      <c r="AA260" s="54">
        <v>0</v>
      </c>
      <c r="AB260" s="54">
        <v>0</v>
      </c>
      <c r="AC260" s="54">
        <v>0</v>
      </c>
      <c r="AD260" s="16">
        <f t="shared" si="34"/>
        <v>0</v>
      </c>
      <c r="AE260" s="73">
        <v>0</v>
      </c>
      <c r="AF260" s="54">
        <v>0</v>
      </c>
      <c r="AG260" s="54">
        <v>0</v>
      </c>
      <c r="AH260" s="54">
        <v>0</v>
      </c>
      <c r="AI260" s="16">
        <f t="shared" si="35"/>
        <v>0</v>
      </c>
      <c r="AJ260" s="73">
        <v>0</v>
      </c>
      <c r="AK260" s="54">
        <v>0</v>
      </c>
      <c r="AL260" s="54">
        <v>0</v>
      </c>
      <c r="AM260" s="54">
        <v>0</v>
      </c>
      <c r="AN260" s="16">
        <f t="shared" si="36"/>
        <v>0</v>
      </c>
      <c r="AO260" s="73">
        <v>0</v>
      </c>
      <c r="AP260" s="54">
        <v>0</v>
      </c>
      <c r="AQ260" s="54">
        <v>0</v>
      </c>
      <c r="AR260" s="54">
        <v>0</v>
      </c>
      <c r="AS260" s="16">
        <f t="shared" si="37"/>
        <v>0</v>
      </c>
      <c r="AT260" s="73">
        <v>0</v>
      </c>
      <c r="AU260" s="54">
        <v>0</v>
      </c>
      <c r="AV260" s="54">
        <v>0</v>
      </c>
      <c r="AW260" s="54">
        <v>0</v>
      </c>
      <c r="AX260" s="16">
        <f t="shared" si="38"/>
        <v>0</v>
      </c>
      <c r="AY260" s="23">
        <f t="shared" si="39"/>
        <v>9113.8700000000008</v>
      </c>
    </row>
    <row r="261" spans="2:51" x14ac:dyDescent="0.2">
      <c r="B261" s="70" t="s">
        <v>332</v>
      </c>
      <c r="C261" s="70" t="s">
        <v>671</v>
      </c>
      <c r="D261" s="68" t="s">
        <v>329</v>
      </c>
      <c r="E261" s="69" t="s">
        <v>293</v>
      </c>
      <c r="F261" s="30">
        <v>0</v>
      </c>
      <c r="G261" s="15">
        <v>0</v>
      </c>
      <c r="H261" s="15">
        <v>0</v>
      </c>
      <c r="I261" s="15">
        <v>0</v>
      </c>
      <c r="J261" s="16">
        <f t="shared" si="30"/>
        <v>0</v>
      </c>
      <c r="K261" s="73">
        <v>0</v>
      </c>
      <c r="L261" s="54">
        <v>0</v>
      </c>
      <c r="M261" s="54">
        <v>0</v>
      </c>
      <c r="N261" s="54">
        <v>0</v>
      </c>
      <c r="O261" s="16">
        <f t="shared" si="31"/>
        <v>0</v>
      </c>
      <c r="P261" s="73">
        <v>0</v>
      </c>
      <c r="Q261" s="54">
        <v>0</v>
      </c>
      <c r="R261" s="54">
        <v>0</v>
      </c>
      <c r="S261" s="54">
        <v>0</v>
      </c>
      <c r="T261" s="16">
        <f t="shared" si="32"/>
        <v>0</v>
      </c>
      <c r="U261" s="73">
        <v>0</v>
      </c>
      <c r="V261" s="54">
        <v>0</v>
      </c>
      <c r="W261" s="54">
        <v>0</v>
      </c>
      <c r="X261" s="54">
        <v>280.72000000000003</v>
      </c>
      <c r="Y261" s="16">
        <f t="shared" si="33"/>
        <v>280.72000000000003</v>
      </c>
      <c r="Z261" s="73">
        <v>0</v>
      </c>
      <c r="AA261" s="54">
        <v>0</v>
      </c>
      <c r="AB261" s="54">
        <v>0</v>
      </c>
      <c r="AC261" s="54">
        <v>0</v>
      </c>
      <c r="AD261" s="16">
        <f t="shared" si="34"/>
        <v>0</v>
      </c>
      <c r="AE261" s="73">
        <v>0</v>
      </c>
      <c r="AF261" s="54">
        <v>0</v>
      </c>
      <c r="AG261" s="54">
        <v>0</v>
      </c>
      <c r="AH261" s="54">
        <v>0</v>
      </c>
      <c r="AI261" s="16">
        <f t="shared" si="35"/>
        <v>0</v>
      </c>
      <c r="AJ261" s="73">
        <v>0</v>
      </c>
      <c r="AK261" s="54">
        <v>0</v>
      </c>
      <c r="AL261" s="54">
        <v>0</v>
      </c>
      <c r="AM261" s="54">
        <v>0</v>
      </c>
      <c r="AN261" s="16">
        <f t="shared" si="36"/>
        <v>0</v>
      </c>
      <c r="AO261" s="73">
        <v>0</v>
      </c>
      <c r="AP261" s="54">
        <v>0</v>
      </c>
      <c r="AQ261" s="54">
        <v>0</v>
      </c>
      <c r="AR261" s="54">
        <v>0</v>
      </c>
      <c r="AS261" s="16">
        <f t="shared" si="37"/>
        <v>0</v>
      </c>
      <c r="AT261" s="73">
        <v>0</v>
      </c>
      <c r="AU261" s="54">
        <v>0</v>
      </c>
      <c r="AV261" s="54">
        <v>0</v>
      </c>
      <c r="AW261" s="54">
        <v>0</v>
      </c>
      <c r="AX261" s="16">
        <f t="shared" si="38"/>
        <v>0</v>
      </c>
      <c r="AY261" s="23">
        <f t="shared" si="39"/>
        <v>280.72000000000003</v>
      </c>
    </row>
    <row r="262" spans="2:51" x14ac:dyDescent="0.2">
      <c r="B262" s="70" t="s">
        <v>332</v>
      </c>
      <c r="C262" s="70" t="s">
        <v>672</v>
      </c>
      <c r="D262" s="68" t="s">
        <v>329</v>
      </c>
      <c r="E262" s="69" t="s">
        <v>294</v>
      </c>
      <c r="F262" s="30">
        <v>0</v>
      </c>
      <c r="G262" s="15">
        <v>0</v>
      </c>
      <c r="H262" s="15">
        <v>0</v>
      </c>
      <c r="I262" s="15">
        <v>0</v>
      </c>
      <c r="J262" s="16">
        <f t="shared" si="30"/>
        <v>0</v>
      </c>
      <c r="K262" s="73">
        <v>0</v>
      </c>
      <c r="L262" s="54">
        <v>3564.62</v>
      </c>
      <c r="M262" s="54">
        <v>3779.26</v>
      </c>
      <c r="N262" s="54">
        <v>0</v>
      </c>
      <c r="O262" s="16">
        <f t="shared" si="31"/>
        <v>7343.88</v>
      </c>
      <c r="P262" s="73">
        <v>0</v>
      </c>
      <c r="Q262" s="54">
        <v>0</v>
      </c>
      <c r="R262" s="54">
        <v>0</v>
      </c>
      <c r="S262" s="54">
        <v>0</v>
      </c>
      <c r="T262" s="16">
        <f t="shared" si="32"/>
        <v>0</v>
      </c>
      <c r="U262" s="73">
        <v>0</v>
      </c>
      <c r="V262" s="54">
        <v>328.42525165000001</v>
      </c>
      <c r="W262" s="54">
        <v>200.99603825999998</v>
      </c>
      <c r="X262" s="54">
        <v>0</v>
      </c>
      <c r="Y262" s="16">
        <f t="shared" si="33"/>
        <v>529.42128991000004</v>
      </c>
      <c r="Z262" s="73">
        <v>0</v>
      </c>
      <c r="AA262" s="54">
        <v>0</v>
      </c>
      <c r="AB262" s="54">
        <v>0</v>
      </c>
      <c r="AC262" s="54">
        <v>0</v>
      </c>
      <c r="AD262" s="16">
        <f t="shared" si="34"/>
        <v>0</v>
      </c>
      <c r="AE262" s="73">
        <v>0</v>
      </c>
      <c r="AF262" s="54">
        <v>0</v>
      </c>
      <c r="AG262" s="54">
        <v>0</v>
      </c>
      <c r="AH262" s="54">
        <v>0</v>
      </c>
      <c r="AI262" s="16">
        <f t="shared" si="35"/>
        <v>0</v>
      </c>
      <c r="AJ262" s="73">
        <v>0</v>
      </c>
      <c r="AK262" s="54">
        <v>0</v>
      </c>
      <c r="AL262" s="54">
        <v>0</v>
      </c>
      <c r="AM262" s="54">
        <v>0</v>
      </c>
      <c r="AN262" s="16">
        <f t="shared" si="36"/>
        <v>0</v>
      </c>
      <c r="AO262" s="73">
        <v>0</v>
      </c>
      <c r="AP262" s="54">
        <v>0</v>
      </c>
      <c r="AQ262" s="54">
        <v>0</v>
      </c>
      <c r="AR262" s="54">
        <v>0</v>
      </c>
      <c r="AS262" s="16">
        <f t="shared" si="37"/>
        <v>0</v>
      </c>
      <c r="AT262" s="73">
        <v>0</v>
      </c>
      <c r="AU262" s="54">
        <v>0</v>
      </c>
      <c r="AV262" s="54">
        <v>0</v>
      </c>
      <c r="AW262" s="54">
        <v>0</v>
      </c>
      <c r="AX262" s="16">
        <f t="shared" si="38"/>
        <v>0</v>
      </c>
      <c r="AY262" s="23">
        <f t="shared" si="39"/>
        <v>7873.3012899100004</v>
      </c>
    </row>
    <row r="263" spans="2:51" x14ac:dyDescent="0.2">
      <c r="B263" s="70" t="s">
        <v>332</v>
      </c>
      <c r="C263" s="70" t="s">
        <v>673</v>
      </c>
      <c r="D263" s="68" t="s">
        <v>329</v>
      </c>
      <c r="E263" s="69" t="s">
        <v>295</v>
      </c>
      <c r="F263" s="30">
        <v>2548.36</v>
      </c>
      <c r="G263" s="15">
        <v>0</v>
      </c>
      <c r="H263" s="15">
        <v>0</v>
      </c>
      <c r="I263" s="15">
        <v>0</v>
      </c>
      <c r="J263" s="16">
        <f t="shared" si="30"/>
        <v>2548.36</v>
      </c>
      <c r="K263" s="73">
        <v>0</v>
      </c>
      <c r="L263" s="54">
        <v>0</v>
      </c>
      <c r="M263" s="54">
        <v>0</v>
      </c>
      <c r="N263" s="54">
        <v>0</v>
      </c>
      <c r="O263" s="16">
        <f t="shared" si="31"/>
        <v>0</v>
      </c>
      <c r="P263" s="73">
        <v>0</v>
      </c>
      <c r="Q263" s="54">
        <v>0</v>
      </c>
      <c r="R263" s="54">
        <v>0</v>
      </c>
      <c r="S263" s="54">
        <v>0</v>
      </c>
      <c r="T263" s="16">
        <f t="shared" si="32"/>
        <v>0</v>
      </c>
      <c r="U263" s="73">
        <v>0</v>
      </c>
      <c r="V263" s="54">
        <v>0</v>
      </c>
      <c r="W263" s="54">
        <v>0</v>
      </c>
      <c r="X263" s="54">
        <v>0</v>
      </c>
      <c r="Y263" s="16">
        <f t="shared" si="33"/>
        <v>0</v>
      </c>
      <c r="Z263" s="73">
        <v>0</v>
      </c>
      <c r="AA263" s="54">
        <v>0</v>
      </c>
      <c r="AB263" s="54">
        <v>0</v>
      </c>
      <c r="AC263" s="54">
        <v>0</v>
      </c>
      <c r="AD263" s="16">
        <f t="shared" si="34"/>
        <v>0</v>
      </c>
      <c r="AE263" s="73">
        <v>0</v>
      </c>
      <c r="AF263" s="54">
        <v>0</v>
      </c>
      <c r="AG263" s="54">
        <v>0</v>
      </c>
      <c r="AH263" s="54">
        <v>0</v>
      </c>
      <c r="AI263" s="16">
        <f t="shared" si="35"/>
        <v>0</v>
      </c>
      <c r="AJ263" s="73">
        <v>0</v>
      </c>
      <c r="AK263" s="54">
        <v>0</v>
      </c>
      <c r="AL263" s="54">
        <v>0</v>
      </c>
      <c r="AM263" s="54">
        <v>0</v>
      </c>
      <c r="AN263" s="16">
        <f t="shared" si="36"/>
        <v>0</v>
      </c>
      <c r="AO263" s="73">
        <v>0</v>
      </c>
      <c r="AP263" s="54">
        <v>0</v>
      </c>
      <c r="AQ263" s="54">
        <v>0</v>
      </c>
      <c r="AR263" s="54">
        <v>0</v>
      </c>
      <c r="AS263" s="16">
        <f t="shared" si="37"/>
        <v>0</v>
      </c>
      <c r="AT263" s="73">
        <v>0</v>
      </c>
      <c r="AU263" s="54">
        <v>0</v>
      </c>
      <c r="AV263" s="54">
        <v>0</v>
      </c>
      <c r="AW263" s="54">
        <v>0</v>
      </c>
      <c r="AX263" s="16">
        <f t="shared" si="38"/>
        <v>0</v>
      </c>
      <c r="AY263" s="23">
        <f t="shared" si="39"/>
        <v>2548.36</v>
      </c>
    </row>
    <row r="264" spans="2:51" x14ac:dyDescent="0.2">
      <c r="B264" s="70" t="s">
        <v>332</v>
      </c>
      <c r="C264" s="70" t="s">
        <v>674</v>
      </c>
      <c r="D264" s="68" t="s">
        <v>329</v>
      </c>
      <c r="E264" s="69" t="s">
        <v>296</v>
      </c>
      <c r="F264" s="30">
        <v>21190.686000000002</v>
      </c>
      <c r="G264" s="15">
        <v>32994.847000000002</v>
      </c>
      <c r="H264" s="15">
        <v>28843.67</v>
      </c>
      <c r="I264" s="15">
        <v>28683.760000000002</v>
      </c>
      <c r="J264" s="16">
        <f t="shared" si="30"/>
        <v>111712.96300000002</v>
      </c>
      <c r="K264" s="73">
        <v>21400</v>
      </c>
      <c r="L264" s="54">
        <v>37864.369999999995</v>
      </c>
      <c r="M264" s="54">
        <v>40001.774000000005</v>
      </c>
      <c r="N264" s="54">
        <v>25860.434000000001</v>
      </c>
      <c r="O264" s="16">
        <f t="shared" si="31"/>
        <v>125126.57800000001</v>
      </c>
      <c r="P264" s="73">
        <v>45329.71</v>
      </c>
      <c r="Q264" s="54">
        <v>41001.339999999997</v>
      </c>
      <c r="R264" s="54">
        <v>41621.549999999996</v>
      </c>
      <c r="S264" s="54">
        <v>48985.2</v>
      </c>
      <c r="T264" s="16">
        <f t="shared" si="32"/>
        <v>176937.8</v>
      </c>
      <c r="U264" s="73">
        <v>11161.11</v>
      </c>
      <c r="V264" s="54">
        <v>112171.7301</v>
      </c>
      <c r="W264" s="54">
        <v>31070.772700000001</v>
      </c>
      <c r="X264" s="54">
        <v>28705.186800000003</v>
      </c>
      <c r="Y264" s="16">
        <f t="shared" si="33"/>
        <v>183108.7996</v>
      </c>
      <c r="Z264" s="73">
        <v>43936.28</v>
      </c>
      <c r="AA264" s="54">
        <v>38182.06</v>
      </c>
      <c r="AB264" s="54">
        <v>54757.88</v>
      </c>
      <c r="AC264" s="54">
        <v>55500.349999999991</v>
      </c>
      <c r="AD264" s="16">
        <f t="shared" si="34"/>
        <v>192376.57</v>
      </c>
      <c r="AE264" s="73">
        <v>30398.41</v>
      </c>
      <c r="AF264" s="54">
        <v>41386.07</v>
      </c>
      <c r="AG264" s="54">
        <v>33272.740000000005</v>
      </c>
      <c r="AH264" s="54">
        <v>50189.42</v>
      </c>
      <c r="AI264" s="16">
        <f t="shared" si="35"/>
        <v>155246.64000000001</v>
      </c>
      <c r="AJ264" s="73">
        <v>36603.07</v>
      </c>
      <c r="AK264" s="54">
        <v>37934.020000000004</v>
      </c>
      <c r="AL264" s="54">
        <v>41520.07</v>
      </c>
      <c r="AM264" s="54">
        <v>38956.49</v>
      </c>
      <c r="AN264" s="16">
        <f t="shared" si="36"/>
        <v>155013.65</v>
      </c>
      <c r="AO264" s="73">
        <v>49121.2</v>
      </c>
      <c r="AP264" s="54">
        <v>53862.49</v>
      </c>
      <c r="AQ264" s="54">
        <v>69838.94</v>
      </c>
      <c r="AR264" s="54">
        <v>71024.179999999993</v>
      </c>
      <c r="AS264" s="16">
        <f t="shared" si="37"/>
        <v>243846.81</v>
      </c>
      <c r="AT264" s="73">
        <v>58032.13</v>
      </c>
      <c r="AU264" s="54">
        <v>61129.41</v>
      </c>
      <c r="AV264" s="54">
        <v>67471.539999999994</v>
      </c>
      <c r="AW264" s="54">
        <v>66977.210000000006</v>
      </c>
      <c r="AX264" s="16">
        <f t="shared" si="38"/>
        <v>253610.29000000004</v>
      </c>
      <c r="AY264" s="23">
        <f t="shared" si="39"/>
        <v>1596980.1006000002</v>
      </c>
    </row>
    <row r="265" spans="2:51" x14ac:dyDescent="0.2">
      <c r="B265" s="70" t="s">
        <v>332</v>
      </c>
      <c r="C265" s="70" t="s">
        <v>675</v>
      </c>
      <c r="D265" s="68" t="s">
        <v>329</v>
      </c>
      <c r="E265" s="69" t="s">
        <v>297</v>
      </c>
      <c r="F265" s="30">
        <v>2865.3199999999997</v>
      </c>
      <c r="G265" s="15">
        <v>0</v>
      </c>
      <c r="H265" s="15">
        <v>0</v>
      </c>
      <c r="I265" s="15">
        <v>93.85</v>
      </c>
      <c r="J265" s="16">
        <f t="shared" si="30"/>
        <v>2959.1699999999996</v>
      </c>
      <c r="K265" s="73">
        <v>0</v>
      </c>
      <c r="L265" s="54">
        <v>498.25</v>
      </c>
      <c r="M265" s="54">
        <v>146.69</v>
      </c>
      <c r="N265" s="54">
        <v>0</v>
      </c>
      <c r="O265" s="16">
        <f t="shared" si="31"/>
        <v>644.94000000000005</v>
      </c>
      <c r="P265" s="73">
        <v>0</v>
      </c>
      <c r="Q265" s="54">
        <v>0</v>
      </c>
      <c r="R265" s="54">
        <v>0</v>
      </c>
      <c r="S265" s="54">
        <v>0</v>
      </c>
      <c r="T265" s="16">
        <f t="shared" si="32"/>
        <v>0</v>
      </c>
      <c r="U265" s="73">
        <v>0</v>
      </c>
      <c r="V265" s="54">
        <v>0</v>
      </c>
      <c r="W265" s="54">
        <v>0</v>
      </c>
      <c r="X265" s="54">
        <v>0</v>
      </c>
      <c r="Y265" s="16">
        <f t="shared" si="33"/>
        <v>0</v>
      </c>
      <c r="Z265" s="73">
        <v>0</v>
      </c>
      <c r="AA265" s="54">
        <v>0</v>
      </c>
      <c r="AB265" s="54">
        <v>0</v>
      </c>
      <c r="AC265" s="54">
        <v>0</v>
      </c>
      <c r="AD265" s="16">
        <f t="shared" si="34"/>
        <v>0</v>
      </c>
      <c r="AE265" s="73">
        <v>0</v>
      </c>
      <c r="AF265" s="54">
        <v>0</v>
      </c>
      <c r="AG265" s="54">
        <v>0</v>
      </c>
      <c r="AH265" s="54">
        <v>0</v>
      </c>
      <c r="AI265" s="16">
        <f t="shared" si="35"/>
        <v>0</v>
      </c>
      <c r="AJ265" s="73">
        <v>0</v>
      </c>
      <c r="AK265" s="54">
        <v>0</v>
      </c>
      <c r="AL265" s="54">
        <v>0</v>
      </c>
      <c r="AM265" s="54">
        <v>0</v>
      </c>
      <c r="AN265" s="16">
        <f t="shared" si="36"/>
        <v>0</v>
      </c>
      <c r="AO265" s="73">
        <v>0</v>
      </c>
      <c r="AP265" s="54">
        <v>0</v>
      </c>
      <c r="AQ265" s="54">
        <v>0</v>
      </c>
      <c r="AR265" s="54">
        <v>0</v>
      </c>
      <c r="AS265" s="16">
        <f t="shared" si="37"/>
        <v>0</v>
      </c>
      <c r="AT265" s="73">
        <v>0</v>
      </c>
      <c r="AU265" s="54">
        <v>0</v>
      </c>
      <c r="AV265" s="54">
        <v>0</v>
      </c>
      <c r="AW265" s="54">
        <v>0</v>
      </c>
      <c r="AX265" s="16">
        <f t="shared" si="38"/>
        <v>0</v>
      </c>
      <c r="AY265" s="23">
        <f t="shared" si="39"/>
        <v>3604.1099999999997</v>
      </c>
    </row>
    <row r="266" spans="2:51" x14ac:dyDescent="0.2">
      <c r="B266" s="70" t="s">
        <v>332</v>
      </c>
      <c r="C266" s="70" t="s">
        <v>676</v>
      </c>
      <c r="D266" s="68" t="s">
        <v>329</v>
      </c>
      <c r="E266" s="69" t="s">
        <v>298</v>
      </c>
      <c r="F266" s="30">
        <v>0</v>
      </c>
      <c r="G266" s="15">
        <v>0</v>
      </c>
      <c r="H266" s="15">
        <v>0</v>
      </c>
      <c r="I266" s="15">
        <v>0</v>
      </c>
      <c r="J266" s="16">
        <f t="shared" si="30"/>
        <v>0</v>
      </c>
      <c r="K266" s="73">
        <v>0</v>
      </c>
      <c r="L266" s="54">
        <v>0</v>
      </c>
      <c r="M266" s="54">
        <v>0</v>
      </c>
      <c r="N266" s="54">
        <v>0</v>
      </c>
      <c r="O266" s="16">
        <f t="shared" si="31"/>
        <v>0</v>
      </c>
      <c r="P266" s="73">
        <v>0</v>
      </c>
      <c r="Q266" s="54">
        <v>0</v>
      </c>
      <c r="R266" s="54">
        <v>0</v>
      </c>
      <c r="S266" s="54">
        <v>0</v>
      </c>
      <c r="T266" s="16">
        <f t="shared" si="32"/>
        <v>0</v>
      </c>
      <c r="U266" s="73">
        <v>0</v>
      </c>
      <c r="V266" s="54">
        <v>0</v>
      </c>
      <c r="W266" s="54">
        <v>0</v>
      </c>
      <c r="X266" s="54">
        <v>0</v>
      </c>
      <c r="Y266" s="16">
        <f t="shared" si="33"/>
        <v>0</v>
      </c>
      <c r="Z266" s="73">
        <v>0</v>
      </c>
      <c r="AA266" s="54">
        <v>6629.61</v>
      </c>
      <c r="AB266" s="54">
        <v>15255.92</v>
      </c>
      <c r="AC266" s="54">
        <v>0</v>
      </c>
      <c r="AD266" s="16">
        <f t="shared" si="34"/>
        <v>21885.53</v>
      </c>
      <c r="AE266" s="73">
        <v>0</v>
      </c>
      <c r="AF266" s="54">
        <v>0</v>
      </c>
      <c r="AG266" s="54">
        <v>0</v>
      </c>
      <c r="AH266" s="54">
        <v>0</v>
      </c>
      <c r="AI266" s="16">
        <f t="shared" si="35"/>
        <v>0</v>
      </c>
      <c r="AJ266" s="73">
        <v>0</v>
      </c>
      <c r="AK266" s="54">
        <v>0</v>
      </c>
      <c r="AL266" s="54">
        <v>0</v>
      </c>
      <c r="AM266" s="54">
        <v>0</v>
      </c>
      <c r="AN266" s="16">
        <f t="shared" si="36"/>
        <v>0</v>
      </c>
      <c r="AO266" s="73">
        <v>0</v>
      </c>
      <c r="AP266" s="54">
        <v>0</v>
      </c>
      <c r="AQ266" s="54">
        <v>0</v>
      </c>
      <c r="AR266" s="54">
        <v>0</v>
      </c>
      <c r="AS266" s="16">
        <f t="shared" si="37"/>
        <v>0</v>
      </c>
      <c r="AT266" s="73">
        <v>0</v>
      </c>
      <c r="AU266" s="54">
        <v>0</v>
      </c>
      <c r="AV266" s="54">
        <v>0</v>
      </c>
      <c r="AW266" s="54">
        <v>0</v>
      </c>
      <c r="AX266" s="16">
        <f t="shared" si="38"/>
        <v>0</v>
      </c>
      <c r="AY266" s="23">
        <f t="shared" si="39"/>
        <v>21885.53</v>
      </c>
    </row>
    <row r="267" spans="2:51" x14ac:dyDescent="0.2">
      <c r="B267" s="70" t="s">
        <v>332</v>
      </c>
      <c r="C267" s="70" t="s">
        <v>677</v>
      </c>
      <c r="D267" s="68" t="s">
        <v>329</v>
      </c>
      <c r="E267" s="69" t="s">
        <v>299</v>
      </c>
      <c r="F267" s="30">
        <v>0</v>
      </c>
      <c r="G267" s="15">
        <v>0</v>
      </c>
      <c r="H267" s="15">
        <v>0</v>
      </c>
      <c r="I267" s="15">
        <v>0</v>
      </c>
      <c r="J267" s="16">
        <f t="shared" si="30"/>
        <v>0</v>
      </c>
      <c r="K267" s="73">
        <v>0</v>
      </c>
      <c r="L267" s="54">
        <v>0</v>
      </c>
      <c r="M267" s="54">
        <v>0</v>
      </c>
      <c r="N267" s="54">
        <v>0</v>
      </c>
      <c r="O267" s="16">
        <f t="shared" si="31"/>
        <v>0</v>
      </c>
      <c r="P267" s="73">
        <v>0</v>
      </c>
      <c r="Q267" s="54">
        <v>0</v>
      </c>
      <c r="R267" s="54">
        <v>0</v>
      </c>
      <c r="S267" s="54">
        <v>0</v>
      </c>
      <c r="T267" s="16">
        <f t="shared" si="32"/>
        <v>0</v>
      </c>
      <c r="U267" s="73">
        <v>0</v>
      </c>
      <c r="V267" s="54">
        <v>0</v>
      </c>
      <c r="W267" s="54">
        <v>0</v>
      </c>
      <c r="X267" s="54">
        <v>0</v>
      </c>
      <c r="Y267" s="16">
        <f t="shared" si="33"/>
        <v>0</v>
      </c>
      <c r="Z267" s="73">
        <v>0</v>
      </c>
      <c r="AA267" s="54">
        <v>0</v>
      </c>
      <c r="AB267" s="54">
        <v>0</v>
      </c>
      <c r="AC267" s="54">
        <v>0</v>
      </c>
      <c r="AD267" s="16">
        <f t="shared" si="34"/>
        <v>0</v>
      </c>
      <c r="AE267" s="73">
        <v>0</v>
      </c>
      <c r="AF267" s="54">
        <v>2587.33</v>
      </c>
      <c r="AG267" s="54">
        <v>0</v>
      </c>
      <c r="AH267" s="54">
        <v>0</v>
      </c>
      <c r="AI267" s="16">
        <f t="shared" si="35"/>
        <v>2587.33</v>
      </c>
      <c r="AJ267" s="73">
        <v>0</v>
      </c>
      <c r="AK267" s="54">
        <v>0</v>
      </c>
      <c r="AL267" s="54">
        <v>0</v>
      </c>
      <c r="AM267" s="54">
        <v>0</v>
      </c>
      <c r="AN267" s="16">
        <f t="shared" si="36"/>
        <v>0</v>
      </c>
      <c r="AO267" s="73">
        <v>0</v>
      </c>
      <c r="AP267" s="54">
        <v>0</v>
      </c>
      <c r="AQ267" s="54">
        <v>0</v>
      </c>
      <c r="AR267" s="54">
        <v>0</v>
      </c>
      <c r="AS267" s="16">
        <f t="shared" si="37"/>
        <v>0</v>
      </c>
      <c r="AT267" s="73">
        <v>0</v>
      </c>
      <c r="AU267" s="54">
        <v>0</v>
      </c>
      <c r="AV267" s="54">
        <v>0</v>
      </c>
      <c r="AW267" s="54">
        <v>0</v>
      </c>
      <c r="AX267" s="16">
        <f t="shared" si="38"/>
        <v>0</v>
      </c>
      <c r="AY267" s="23">
        <f t="shared" si="39"/>
        <v>2587.33</v>
      </c>
    </row>
    <row r="268" spans="2:51" x14ac:dyDescent="0.2">
      <c r="B268" s="70" t="s">
        <v>332</v>
      </c>
      <c r="C268" s="70" t="s">
        <v>678</v>
      </c>
      <c r="D268" s="68" t="s">
        <v>329</v>
      </c>
      <c r="E268" s="69" t="s">
        <v>300</v>
      </c>
      <c r="F268" s="30">
        <v>28909.3</v>
      </c>
      <c r="G268" s="15">
        <v>27768.190000000002</v>
      </c>
      <c r="H268" s="15">
        <v>18134.739999999998</v>
      </c>
      <c r="I268" s="15">
        <v>38175.08</v>
      </c>
      <c r="J268" s="16">
        <f t="shared" si="30"/>
        <v>112987.31000000001</v>
      </c>
      <c r="K268" s="73">
        <v>22544.660000000003</v>
      </c>
      <c r="L268" s="54">
        <v>22820.059999999998</v>
      </c>
      <c r="M268" s="54">
        <v>33066.959999999999</v>
      </c>
      <c r="N268" s="54">
        <v>23965.040000000001</v>
      </c>
      <c r="O268" s="16">
        <f t="shared" si="31"/>
        <v>102396.72</v>
      </c>
      <c r="P268" s="73">
        <v>22156.340000000004</v>
      </c>
      <c r="Q268" s="54">
        <v>22296.799999999999</v>
      </c>
      <c r="R268" s="54">
        <v>10271.16</v>
      </c>
      <c r="S268" s="54">
        <v>9409.51</v>
      </c>
      <c r="T268" s="16">
        <f t="shared" si="32"/>
        <v>64133.810000000005</v>
      </c>
      <c r="U268" s="73">
        <v>4708.1400000000003</v>
      </c>
      <c r="V268" s="54">
        <v>12047.34</v>
      </c>
      <c r="W268" s="54">
        <v>11258.419999999998</v>
      </c>
      <c r="X268" s="54">
        <v>9811.91</v>
      </c>
      <c r="Y268" s="16">
        <f t="shared" si="33"/>
        <v>37825.81</v>
      </c>
      <c r="Z268" s="73">
        <v>14914.009999999998</v>
      </c>
      <c r="AA268" s="54">
        <v>13519.52</v>
      </c>
      <c r="AB268" s="54">
        <v>12108.68</v>
      </c>
      <c r="AC268" s="54">
        <v>18405.739999999998</v>
      </c>
      <c r="AD268" s="16">
        <f t="shared" si="34"/>
        <v>58947.95</v>
      </c>
      <c r="AE268" s="73">
        <v>19033.07</v>
      </c>
      <c r="AF268" s="54">
        <v>12467.26</v>
      </c>
      <c r="AG268" s="54">
        <v>12214.01</v>
      </c>
      <c r="AH268" s="54">
        <v>31128.170000000002</v>
      </c>
      <c r="AI268" s="16">
        <f t="shared" si="35"/>
        <v>74842.510000000009</v>
      </c>
      <c r="AJ268" s="73">
        <v>21723.01</v>
      </c>
      <c r="AK268" s="54">
        <v>17257.139200000001</v>
      </c>
      <c r="AL268" s="54">
        <v>11447.06</v>
      </c>
      <c r="AM268" s="54">
        <v>22704.89</v>
      </c>
      <c r="AN268" s="16">
        <f t="shared" si="36"/>
        <v>73132.099199999997</v>
      </c>
      <c r="AO268" s="73">
        <v>8507.51</v>
      </c>
      <c r="AP268" s="54">
        <v>8782.1</v>
      </c>
      <c r="AQ268" s="54">
        <v>19615.43</v>
      </c>
      <c r="AR268" s="54">
        <v>3417.16</v>
      </c>
      <c r="AS268" s="16">
        <f t="shared" si="37"/>
        <v>40322.199999999997</v>
      </c>
      <c r="AT268" s="73">
        <v>15942.69</v>
      </c>
      <c r="AU268" s="54">
        <v>2868.05</v>
      </c>
      <c r="AV268" s="54">
        <v>2265.1999999999998</v>
      </c>
      <c r="AW268" s="54">
        <v>2954.5</v>
      </c>
      <c r="AX268" s="16">
        <f t="shared" si="38"/>
        <v>24030.440000000002</v>
      </c>
      <c r="AY268" s="23">
        <f t="shared" si="39"/>
        <v>588618.84920000006</v>
      </c>
    </row>
    <row r="269" spans="2:51" x14ac:dyDescent="0.2">
      <c r="B269" s="70" t="s">
        <v>332</v>
      </c>
      <c r="C269" s="70" t="s">
        <v>679</v>
      </c>
      <c r="D269" s="68" t="s">
        <v>329</v>
      </c>
      <c r="E269" s="69" t="s">
        <v>301</v>
      </c>
      <c r="F269" s="30">
        <v>1010.76</v>
      </c>
      <c r="G269" s="15">
        <v>0</v>
      </c>
      <c r="H269" s="15">
        <v>14321.400000000001</v>
      </c>
      <c r="I269" s="15">
        <v>4696.43</v>
      </c>
      <c r="J269" s="16">
        <f t="shared" si="30"/>
        <v>20028.590000000004</v>
      </c>
      <c r="K269" s="73">
        <v>2788.1499999999996</v>
      </c>
      <c r="L269" s="54">
        <v>2466.94</v>
      </c>
      <c r="M269" s="54">
        <v>0</v>
      </c>
      <c r="N269" s="54">
        <v>0</v>
      </c>
      <c r="O269" s="16">
        <f t="shared" si="31"/>
        <v>5255.09</v>
      </c>
      <c r="P269" s="73">
        <v>0</v>
      </c>
      <c r="Q269" s="54">
        <v>0</v>
      </c>
      <c r="R269" s="54">
        <v>0</v>
      </c>
      <c r="S269" s="54">
        <v>0</v>
      </c>
      <c r="T269" s="16">
        <f t="shared" si="32"/>
        <v>0</v>
      </c>
      <c r="U269" s="73">
        <v>0</v>
      </c>
      <c r="V269" s="54">
        <v>0</v>
      </c>
      <c r="W269" s="54">
        <v>0</v>
      </c>
      <c r="X269" s="54">
        <v>0</v>
      </c>
      <c r="Y269" s="16">
        <f t="shared" si="33"/>
        <v>0</v>
      </c>
      <c r="Z269" s="73">
        <v>0</v>
      </c>
      <c r="AA269" s="54">
        <v>0</v>
      </c>
      <c r="AB269" s="54">
        <v>0</v>
      </c>
      <c r="AC269" s="54">
        <v>0</v>
      </c>
      <c r="AD269" s="16">
        <f t="shared" si="34"/>
        <v>0</v>
      </c>
      <c r="AE269" s="73">
        <v>0</v>
      </c>
      <c r="AF269" s="54">
        <v>0</v>
      </c>
      <c r="AG269" s="54">
        <v>0</v>
      </c>
      <c r="AH269" s="54">
        <v>0</v>
      </c>
      <c r="AI269" s="16">
        <f t="shared" si="35"/>
        <v>0</v>
      </c>
      <c r="AJ269" s="73">
        <v>0</v>
      </c>
      <c r="AK269" s="54">
        <v>0</v>
      </c>
      <c r="AL269" s="54">
        <v>0</v>
      </c>
      <c r="AM269" s="54">
        <v>0</v>
      </c>
      <c r="AN269" s="16">
        <f t="shared" si="36"/>
        <v>0</v>
      </c>
      <c r="AO269" s="73">
        <v>0</v>
      </c>
      <c r="AP269" s="54">
        <v>0</v>
      </c>
      <c r="AQ269" s="54">
        <v>0</v>
      </c>
      <c r="AR269" s="54">
        <v>0</v>
      </c>
      <c r="AS269" s="16">
        <f t="shared" si="37"/>
        <v>0</v>
      </c>
      <c r="AT269" s="73">
        <v>0</v>
      </c>
      <c r="AU269" s="54">
        <v>0</v>
      </c>
      <c r="AV269" s="54">
        <v>0</v>
      </c>
      <c r="AW269" s="54">
        <v>0</v>
      </c>
      <c r="AX269" s="16">
        <f t="shared" si="38"/>
        <v>0</v>
      </c>
      <c r="AY269" s="23">
        <f t="shared" si="39"/>
        <v>25283.680000000004</v>
      </c>
    </row>
    <row r="270" spans="2:51" x14ac:dyDescent="0.2">
      <c r="B270" s="70" t="s">
        <v>332</v>
      </c>
      <c r="C270" s="70" t="s">
        <v>680</v>
      </c>
      <c r="D270" s="68" t="s">
        <v>329</v>
      </c>
      <c r="E270" s="69" t="s">
        <v>302</v>
      </c>
      <c r="F270" s="30">
        <v>3451.92</v>
      </c>
      <c r="G270" s="15">
        <v>0</v>
      </c>
      <c r="H270" s="15">
        <v>0</v>
      </c>
      <c r="I270" s="15">
        <v>0</v>
      </c>
      <c r="J270" s="16">
        <f t="shared" si="30"/>
        <v>3451.92</v>
      </c>
      <c r="K270" s="73">
        <v>0</v>
      </c>
      <c r="L270" s="54">
        <v>0</v>
      </c>
      <c r="M270" s="54">
        <v>0</v>
      </c>
      <c r="N270" s="54">
        <v>0</v>
      </c>
      <c r="O270" s="16">
        <f t="shared" si="31"/>
        <v>0</v>
      </c>
      <c r="P270" s="73">
        <v>0</v>
      </c>
      <c r="Q270" s="54">
        <v>0</v>
      </c>
      <c r="R270" s="54">
        <v>0</v>
      </c>
      <c r="S270" s="54">
        <v>0</v>
      </c>
      <c r="T270" s="16">
        <f t="shared" si="32"/>
        <v>0</v>
      </c>
      <c r="U270" s="73">
        <v>0</v>
      </c>
      <c r="V270" s="54">
        <v>0</v>
      </c>
      <c r="W270" s="54">
        <v>0</v>
      </c>
      <c r="X270" s="54">
        <v>0</v>
      </c>
      <c r="Y270" s="16">
        <f t="shared" si="33"/>
        <v>0</v>
      </c>
      <c r="Z270" s="73">
        <v>0</v>
      </c>
      <c r="AA270" s="54">
        <v>0</v>
      </c>
      <c r="AB270" s="54">
        <v>0</v>
      </c>
      <c r="AC270" s="54">
        <v>0</v>
      </c>
      <c r="AD270" s="16">
        <f t="shared" si="34"/>
        <v>0</v>
      </c>
      <c r="AE270" s="73">
        <v>0</v>
      </c>
      <c r="AF270" s="54">
        <v>0</v>
      </c>
      <c r="AG270" s="54">
        <v>0</v>
      </c>
      <c r="AH270" s="54">
        <v>0</v>
      </c>
      <c r="AI270" s="16">
        <f t="shared" si="35"/>
        <v>0</v>
      </c>
      <c r="AJ270" s="73">
        <v>0</v>
      </c>
      <c r="AK270" s="54">
        <v>0</v>
      </c>
      <c r="AL270" s="54">
        <v>0</v>
      </c>
      <c r="AM270" s="54">
        <v>0</v>
      </c>
      <c r="AN270" s="16">
        <f t="shared" si="36"/>
        <v>0</v>
      </c>
      <c r="AO270" s="73">
        <v>0</v>
      </c>
      <c r="AP270" s="54">
        <v>0</v>
      </c>
      <c r="AQ270" s="54">
        <v>0</v>
      </c>
      <c r="AR270" s="54">
        <v>0</v>
      </c>
      <c r="AS270" s="16">
        <f t="shared" si="37"/>
        <v>0</v>
      </c>
      <c r="AT270" s="73">
        <v>0</v>
      </c>
      <c r="AU270" s="54">
        <v>0</v>
      </c>
      <c r="AV270" s="54">
        <v>0</v>
      </c>
      <c r="AW270" s="54">
        <v>0</v>
      </c>
      <c r="AX270" s="16">
        <f t="shared" si="38"/>
        <v>0</v>
      </c>
      <c r="AY270" s="23">
        <f t="shared" si="39"/>
        <v>3451.92</v>
      </c>
    </row>
    <row r="271" spans="2:51" x14ac:dyDescent="0.2">
      <c r="B271" s="70" t="s">
        <v>332</v>
      </c>
      <c r="C271" s="70" t="s">
        <v>681</v>
      </c>
      <c r="D271" s="68" t="s">
        <v>22</v>
      </c>
      <c r="E271" s="69" t="s">
        <v>303</v>
      </c>
      <c r="F271" s="30">
        <v>87123.839999999997</v>
      </c>
      <c r="G271" s="15">
        <v>115694.44</v>
      </c>
      <c r="H271" s="15">
        <v>190238.73000000004</v>
      </c>
      <c r="I271" s="15">
        <v>144037.47</v>
      </c>
      <c r="J271" s="16">
        <f t="shared" ref="J271:J334" si="40">+SUM(F271:I271)</f>
        <v>537094.48</v>
      </c>
      <c r="K271" s="73">
        <v>167274.51759999999</v>
      </c>
      <c r="L271" s="54">
        <v>202417.65230000002</v>
      </c>
      <c r="M271" s="54">
        <v>132367.48540000001</v>
      </c>
      <c r="N271" s="54">
        <v>142468.35250000001</v>
      </c>
      <c r="O271" s="16">
        <f t="shared" ref="O271:O334" si="41">+SUM(K271:N271)</f>
        <v>644528.00780000002</v>
      </c>
      <c r="P271" s="73">
        <v>171595.26561599999</v>
      </c>
      <c r="Q271" s="54">
        <v>151898.0626</v>
      </c>
      <c r="R271" s="54">
        <v>172388.3737</v>
      </c>
      <c r="S271" s="54">
        <v>197934.19949999999</v>
      </c>
      <c r="T271" s="16">
        <f t="shared" ref="T271:T334" si="42">+SUM(P271:S271)</f>
        <v>693815.90141599998</v>
      </c>
      <c r="U271" s="73">
        <v>20456.650000000001</v>
      </c>
      <c r="V271" s="54">
        <v>328376.71212899999</v>
      </c>
      <c r="W271" s="54">
        <v>273447.86001</v>
      </c>
      <c r="X271" s="54">
        <v>57401.121400000004</v>
      </c>
      <c r="Y271" s="16">
        <f t="shared" ref="Y271:Y334" si="43">+SUM(U271:X271)</f>
        <v>679682.34353900002</v>
      </c>
      <c r="Z271" s="73">
        <v>119961.95</v>
      </c>
      <c r="AA271" s="54">
        <v>253159.24367</v>
      </c>
      <c r="AB271" s="54">
        <v>0.1421</v>
      </c>
      <c r="AC271" s="54">
        <v>40232.552670599995</v>
      </c>
      <c r="AD271" s="16">
        <f t="shared" ref="AD271:AD334" si="44">+SUM(Z271:AC271)</f>
        <v>413353.88844060001</v>
      </c>
      <c r="AE271" s="73">
        <v>13212.548415400001</v>
      </c>
      <c r="AF271" s="54">
        <v>5103.9205757999998</v>
      </c>
      <c r="AG271" s="54">
        <v>5845.4340000000002</v>
      </c>
      <c r="AH271" s="54">
        <v>376.4</v>
      </c>
      <c r="AI271" s="16">
        <f t="shared" ref="AI271:AI334" si="45">+SUM(AE271:AH271)</f>
        <v>24538.302991200002</v>
      </c>
      <c r="AJ271" s="73">
        <v>35955.769999999997</v>
      </c>
      <c r="AK271" s="54">
        <v>32171.5</v>
      </c>
      <c r="AL271" s="54">
        <v>6725.3</v>
      </c>
      <c r="AM271" s="54">
        <v>13967.64</v>
      </c>
      <c r="AN271" s="16">
        <f t="shared" ref="AN271:AN334" si="46">+SUM(AJ271:AM271)</f>
        <v>88820.209999999992</v>
      </c>
      <c r="AO271" s="73">
        <v>39890.94</v>
      </c>
      <c r="AP271" s="54">
        <v>81908.91</v>
      </c>
      <c r="AQ271" s="54">
        <v>46878.2</v>
      </c>
      <c r="AR271" s="54">
        <v>61592.37</v>
      </c>
      <c r="AS271" s="16">
        <f t="shared" ref="AS271:AS334" si="47">+SUM(AO271:AR271)</f>
        <v>230270.41999999998</v>
      </c>
      <c r="AT271" s="73">
        <v>13802.599999999999</v>
      </c>
      <c r="AU271" s="54">
        <v>40411.39</v>
      </c>
      <c r="AV271" s="54">
        <v>16148.97</v>
      </c>
      <c r="AW271" s="54">
        <v>10263.18</v>
      </c>
      <c r="AX271" s="16">
        <f t="shared" ref="AX271:AX334" si="48">+SUM(AT271:AW271)</f>
        <v>80626.139999999985</v>
      </c>
      <c r="AY271" s="23">
        <f t="shared" ref="AY271:AY334" si="49">+J271+O271+T271+Y271+AD271+AI271+AN271+AS271+AX271</f>
        <v>3392729.6941867997</v>
      </c>
    </row>
    <row r="272" spans="2:51" x14ac:dyDescent="0.2">
      <c r="B272" s="70" t="s">
        <v>332</v>
      </c>
      <c r="C272" s="70" t="s">
        <v>682</v>
      </c>
      <c r="D272" s="68" t="s">
        <v>22</v>
      </c>
      <c r="E272" s="69" t="s">
        <v>20</v>
      </c>
      <c r="F272" s="30">
        <v>33402.429000000004</v>
      </c>
      <c r="G272" s="15">
        <v>22875.946</v>
      </c>
      <c r="H272" s="15">
        <v>29770.469999999998</v>
      </c>
      <c r="I272" s="15">
        <v>2929.118156</v>
      </c>
      <c r="J272" s="16">
        <f t="shared" si="40"/>
        <v>88977.963155999998</v>
      </c>
      <c r="K272" s="73">
        <v>10250.16178</v>
      </c>
      <c r="L272" s="54">
        <v>808.23249999999996</v>
      </c>
      <c r="M272" s="54">
        <v>0</v>
      </c>
      <c r="N272" s="54">
        <v>0</v>
      </c>
      <c r="O272" s="16">
        <f t="shared" si="41"/>
        <v>11058.39428</v>
      </c>
      <c r="P272" s="73">
        <v>0</v>
      </c>
      <c r="Q272" s="54">
        <v>0</v>
      </c>
      <c r="R272" s="54">
        <v>12770.907499999999</v>
      </c>
      <c r="S272" s="54">
        <v>9122.3168999999998</v>
      </c>
      <c r="T272" s="16">
        <f t="shared" si="42"/>
        <v>21893.224399999999</v>
      </c>
      <c r="U272" s="73">
        <v>0</v>
      </c>
      <c r="V272" s="54">
        <v>0</v>
      </c>
      <c r="W272" s="54">
        <v>0</v>
      </c>
      <c r="X272" s="54">
        <v>0</v>
      </c>
      <c r="Y272" s="16">
        <f t="shared" si="43"/>
        <v>0</v>
      </c>
      <c r="Z272" s="73">
        <v>0</v>
      </c>
      <c r="AA272" s="54">
        <v>0</v>
      </c>
      <c r="AB272" s="54">
        <v>0</v>
      </c>
      <c r="AC272" s="54">
        <v>0</v>
      </c>
      <c r="AD272" s="16">
        <f t="shared" si="44"/>
        <v>0</v>
      </c>
      <c r="AE272" s="73">
        <v>0</v>
      </c>
      <c r="AF272" s="54">
        <v>0</v>
      </c>
      <c r="AG272" s="54">
        <v>0</v>
      </c>
      <c r="AH272" s="54">
        <v>0</v>
      </c>
      <c r="AI272" s="16">
        <f t="shared" si="45"/>
        <v>0</v>
      </c>
      <c r="AJ272" s="73">
        <v>0</v>
      </c>
      <c r="AK272" s="54">
        <v>0</v>
      </c>
      <c r="AL272" s="54">
        <v>0</v>
      </c>
      <c r="AM272" s="54">
        <v>0</v>
      </c>
      <c r="AN272" s="16">
        <f t="shared" si="46"/>
        <v>0</v>
      </c>
      <c r="AO272" s="73">
        <v>0</v>
      </c>
      <c r="AP272" s="54">
        <v>0</v>
      </c>
      <c r="AQ272" s="54">
        <v>0</v>
      </c>
      <c r="AR272" s="54">
        <v>0</v>
      </c>
      <c r="AS272" s="16">
        <f t="shared" si="47"/>
        <v>0</v>
      </c>
      <c r="AT272" s="73">
        <v>0</v>
      </c>
      <c r="AU272" s="54">
        <v>0</v>
      </c>
      <c r="AV272" s="54">
        <v>0</v>
      </c>
      <c r="AW272" s="54">
        <v>0</v>
      </c>
      <c r="AX272" s="16">
        <f t="shared" si="48"/>
        <v>0</v>
      </c>
      <c r="AY272" s="23">
        <f t="shared" si="49"/>
        <v>121929.581836</v>
      </c>
    </row>
    <row r="273" spans="2:51" x14ac:dyDescent="0.2">
      <c r="B273" s="70" t="s">
        <v>332</v>
      </c>
      <c r="C273" s="70" t="s">
        <v>683</v>
      </c>
      <c r="D273" s="68" t="s">
        <v>22</v>
      </c>
      <c r="E273" s="69" t="s">
        <v>304</v>
      </c>
      <c r="F273" s="30">
        <v>0</v>
      </c>
      <c r="G273" s="15">
        <v>0</v>
      </c>
      <c r="H273" s="15">
        <v>0</v>
      </c>
      <c r="I273" s="15">
        <v>0</v>
      </c>
      <c r="J273" s="16">
        <f t="shared" si="40"/>
        <v>0</v>
      </c>
      <c r="K273" s="73">
        <v>0</v>
      </c>
      <c r="L273" s="54">
        <v>0</v>
      </c>
      <c r="M273" s="54">
        <v>0</v>
      </c>
      <c r="N273" s="54">
        <v>0</v>
      </c>
      <c r="O273" s="16">
        <f t="shared" si="41"/>
        <v>0</v>
      </c>
      <c r="P273" s="73">
        <v>0</v>
      </c>
      <c r="Q273" s="54">
        <v>0</v>
      </c>
      <c r="R273" s="54">
        <v>0</v>
      </c>
      <c r="S273" s="54">
        <v>0</v>
      </c>
      <c r="T273" s="16">
        <f t="shared" si="42"/>
        <v>0</v>
      </c>
      <c r="U273" s="73">
        <v>0</v>
      </c>
      <c r="V273" s="54">
        <v>6951.37</v>
      </c>
      <c r="W273" s="54">
        <v>0</v>
      </c>
      <c r="X273" s="54">
        <v>0</v>
      </c>
      <c r="Y273" s="16">
        <f t="shared" si="43"/>
        <v>6951.37</v>
      </c>
      <c r="Z273" s="73">
        <v>0</v>
      </c>
      <c r="AA273" s="54">
        <v>0</v>
      </c>
      <c r="AB273" s="54">
        <v>0</v>
      </c>
      <c r="AC273" s="54">
        <v>0</v>
      </c>
      <c r="AD273" s="16">
        <f t="shared" si="44"/>
        <v>0</v>
      </c>
      <c r="AE273" s="73">
        <v>0</v>
      </c>
      <c r="AF273" s="54">
        <v>0</v>
      </c>
      <c r="AG273" s="54">
        <v>0</v>
      </c>
      <c r="AH273" s="54">
        <v>0</v>
      </c>
      <c r="AI273" s="16">
        <f t="shared" si="45"/>
        <v>0</v>
      </c>
      <c r="AJ273" s="73">
        <v>0</v>
      </c>
      <c r="AK273" s="54">
        <v>0</v>
      </c>
      <c r="AL273" s="54">
        <v>0</v>
      </c>
      <c r="AM273" s="54">
        <v>0</v>
      </c>
      <c r="AN273" s="16">
        <f t="shared" si="46"/>
        <v>0</v>
      </c>
      <c r="AO273" s="73">
        <v>0</v>
      </c>
      <c r="AP273" s="54">
        <v>0</v>
      </c>
      <c r="AQ273" s="54">
        <v>0</v>
      </c>
      <c r="AR273" s="54">
        <v>0</v>
      </c>
      <c r="AS273" s="16">
        <f t="shared" si="47"/>
        <v>0</v>
      </c>
      <c r="AT273" s="73">
        <v>0</v>
      </c>
      <c r="AU273" s="54">
        <v>0</v>
      </c>
      <c r="AV273" s="54">
        <v>0</v>
      </c>
      <c r="AW273" s="54">
        <v>0</v>
      </c>
      <c r="AX273" s="16">
        <f t="shared" si="48"/>
        <v>0</v>
      </c>
      <c r="AY273" s="23">
        <f t="shared" si="49"/>
        <v>6951.37</v>
      </c>
    </row>
    <row r="274" spans="2:51" x14ac:dyDescent="0.2">
      <c r="B274" s="70" t="s">
        <v>332</v>
      </c>
      <c r="C274" s="70" t="s">
        <v>684</v>
      </c>
      <c r="D274" s="68" t="s">
        <v>22</v>
      </c>
      <c r="E274" s="69" t="s">
        <v>305</v>
      </c>
      <c r="F274" s="30">
        <v>0</v>
      </c>
      <c r="G274" s="15">
        <v>0</v>
      </c>
      <c r="H274" s="15">
        <v>0</v>
      </c>
      <c r="I274" s="15">
        <v>0</v>
      </c>
      <c r="J274" s="16">
        <f t="shared" si="40"/>
        <v>0</v>
      </c>
      <c r="K274" s="73">
        <v>0</v>
      </c>
      <c r="L274" s="54">
        <v>104.15960000000001</v>
      </c>
      <c r="M274" s="54">
        <v>0</v>
      </c>
      <c r="N274" s="54">
        <v>0</v>
      </c>
      <c r="O274" s="16">
        <f t="shared" si="41"/>
        <v>104.15960000000001</v>
      </c>
      <c r="P274" s="73">
        <v>0</v>
      </c>
      <c r="Q274" s="54">
        <v>0</v>
      </c>
      <c r="R274" s="54">
        <v>0</v>
      </c>
      <c r="S274" s="54">
        <v>0</v>
      </c>
      <c r="T274" s="16">
        <f t="shared" si="42"/>
        <v>0</v>
      </c>
      <c r="U274" s="73">
        <v>0</v>
      </c>
      <c r="V274" s="54">
        <v>0</v>
      </c>
      <c r="W274" s="54">
        <v>0</v>
      </c>
      <c r="X274" s="54">
        <v>0</v>
      </c>
      <c r="Y274" s="16">
        <f t="shared" si="43"/>
        <v>0</v>
      </c>
      <c r="Z274" s="73">
        <v>0</v>
      </c>
      <c r="AA274" s="54">
        <v>0</v>
      </c>
      <c r="AB274" s="54">
        <v>251.8</v>
      </c>
      <c r="AC274" s="54">
        <v>0</v>
      </c>
      <c r="AD274" s="16">
        <f t="shared" si="44"/>
        <v>251.8</v>
      </c>
      <c r="AE274" s="73">
        <v>1550.0891245999999</v>
      </c>
      <c r="AF274" s="54">
        <v>0</v>
      </c>
      <c r="AG274" s="54">
        <v>0</v>
      </c>
      <c r="AH274" s="54">
        <v>0</v>
      </c>
      <c r="AI274" s="16">
        <f t="shared" si="45"/>
        <v>1550.0891245999999</v>
      </c>
      <c r="AJ274" s="73">
        <v>0</v>
      </c>
      <c r="AK274" s="54">
        <v>0</v>
      </c>
      <c r="AL274" s="54">
        <v>0</v>
      </c>
      <c r="AM274" s="54">
        <v>0</v>
      </c>
      <c r="AN274" s="16">
        <f t="shared" si="46"/>
        <v>0</v>
      </c>
      <c r="AO274" s="73">
        <v>0</v>
      </c>
      <c r="AP274" s="54">
        <v>0</v>
      </c>
      <c r="AQ274" s="54">
        <v>0</v>
      </c>
      <c r="AR274" s="54">
        <v>0</v>
      </c>
      <c r="AS274" s="16">
        <f t="shared" si="47"/>
        <v>0</v>
      </c>
      <c r="AT274" s="73">
        <v>0</v>
      </c>
      <c r="AU274" s="54">
        <v>0</v>
      </c>
      <c r="AV274" s="54">
        <v>0</v>
      </c>
      <c r="AW274" s="54">
        <v>0</v>
      </c>
      <c r="AX274" s="16">
        <f t="shared" si="48"/>
        <v>0</v>
      </c>
      <c r="AY274" s="23">
        <f t="shared" si="49"/>
        <v>1906.0487245999998</v>
      </c>
    </row>
    <row r="275" spans="2:51" x14ac:dyDescent="0.2">
      <c r="B275" s="70" t="s">
        <v>332</v>
      </c>
      <c r="C275" s="70" t="s">
        <v>685</v>
      </c>
      <c r="D275" s="68" t="s">
        <v>22</v>
      </c>
      <c r="E275" s="69" t="s">
        <v>306</v>
      </c>
      <c r="F275" s="30">
        <v>0</v>
      </c>
      <c r="G275" s="15">
        <v>0</v>
      </c>
      <c r="H275" s="15">
        <v>110.57</v>
      </c>
      <c r="I275" s="15">
        <v>0</v>
      </c>
      <c r="J275" s="16">
        <f t="shared" si="40"/>
        <v>110.57</v>
      </c>
      <c r="K275" s="73">
        <v>0</v>
      </c>
      <c r="L275" s="54">
        <v>0</v>
      </c>
      <c r="M275" s="54">
        <v>0</v>
      </c>
      <c r="N275" s="54">
        <v>0</v>
      </c>
      <c r="O275" s="16">
        <f t="shared" si="41"/>
        <v>0</v>
      </c>
      <c r="P275" s="73">
        <v>0</v>
      </c>
      <c r="Q275" s="54">
        <v>0</v>
      </c>
      <c r="R275" s="54">
        <v>471.95460000000003</v>
      </c>
      <c r="S275" s="54">
        <v>77.403599999999997</v>
      </c>
      <c r="T275" s="16">
        <f t="shared" si="42"/>
        <v>549.35820000000001</v>
      </c>
      <c r="U275" s="73">
        <v>0</v>
      </c>
      <c r="V275" s="54">
        <v>1585.5966000000001</v>
      </c>
      <c r="W275" s="54">
        <v>152.94669999999999</v>
      </c>
      <c r="X275" s="54">
        <v>0</v>
      </c>
      <c r="Y275" s="16">
        <f t="shared" si="43"/>
        <v>1738.5433</v>
      </c>
      <c r="Z275" s="73">
        <v>0</v>
      </c>
      <c r="AA275" s="54">
        <v>0</v>
      </c>
      <c r="AB275" s="54">
        <v>0</v>
      </c>
      <c r="AC275" s="54">
        <v>0</v>
      </c>
      <c r="AD275" s="16">
        <f t="shared" si="44"/>
        <v>0</v>
      </c>
      <c r="AE275" s="73">
        <v>0</v>
      </c>
      <c r="AF275" s="54">
        <v>0</v>
      </c>
      <c r="AG275" s="54">
        <v>0</v>
      </c>
      <c r="AH275" s="54">
        <v>0</v>
      </c>
      <c r="AI275" s="16">
        <f t="shared" si="45"/>
        <v>0</v>
      </c>
      <c r="AJ275" s="73">
        <v>0</v>
      </c>
      <c r="AK275" s="54">
        <v>0</v>
      </c>
      <c r="AL275" s="54">
        <v>0</v>
      </c>
      <c r="AM275" s="54">
        <v>0</v>
      </c>
      <c r="AN275" s="16">
        <f t="shared" si="46"/>
        <v>0</v>
      </c>
      <c r="AO275" s="73">
        <v>0</v>
      </c>
      <c r="AP275" s="54">
        <v>0</v>
      </c>
      <c r="AQ275" s="54">
        <v>0</v>
      </c>
      <c r="AR275" s="54">
        <v>0</v>
      </c>
      <c r="AS275" s="16">
        <f t="shared" si="47"/>
        <v>0</v>
      </c>
      <c r="AT275" s="73">
        <v>0</v>
      </c>
      <c r="AU275" s="54">
        <v>0</v>
      </c>
      <c r="AV275" s="54">
        <v>0</v>
      </c>
      <c r="AW275" s="54">
        <v>0</v>
      </c>
      <c r="AX275" s="16">
        <f t="shared" si="48"/>
        <v>0</v>
      </c>
      <c r="AY275" s="23">
        <f t="shared" si="49"/>
        <v>2398.4715000000001</v>
      </c>
    </row>
    <row r="276" spans="2:51" x14ac:dyDescent="0.2">
      <c r="B276" s="70" t="s">
        <v>332</v>
      </c>
      <c r="C276" s="70" t="s">
        <v>686</v>
      </c>
      <c r="D276" s="68" t="s">
        <v>22</v>
      </c>
      <c r="E276" s="69" t="s">
        <v>307</v>
      </c>
      <c r="F276" s="30">
        <v>1361.8600000000001</v>
      </c>
      <c r="G276" s="15">
        <v>606.31999999999994</v>
      </c>
      <c r="H276" s="15">
        <v>542.25</v>
      </c>
      <c r="I276" s="15">
        <v>1878.71</v>
      </c>
      <c r="J276" s="16">
        <f t="shared" si="40"/>
        <v>4389.1400000000003</v>
      </c>
      <c r="K276" s="73">
        <v>472.41419999999999</v>
      </c>
      <c r="L276" s="54">
        <v>232.2165</v>
      </c>
      <c r="M276" s="54">
        <v>622.64229999999998</v>
      </c>
      <c r="N276" s="54">
        <v>347.60939999999999</v>
      </c>
      <c r="O276" s="16">
        <f t="shared" si="41"/>
        <v>1674.8824</v>
      </c>
      <c r="P276" s="73">
        <v>338.22569999999996</v>
      </c>
      <c r="Q276" s="54">
        <v>311.50830000000002</v>
      </c>
      <c r="R276" s="54">
        <v>289.62720000000002</v>
      </c>
      <c r="S276" s="54">
        <v>411.56799999999998</v>
      </c>
      <c r="T276" s="16">
        <f t="shared" si="42"/>
        <v>1350.9292</v>
      </c>
      <c r="U276" s="73">
        <v>0</v>
      </c>
      <c r="V276" s="54">
        <v>892.88789999999995</v>
      </c>
      <c r="W276" s="54">
        <v>0</v>
      </c>
      <c r="X276" s="54">
        <v>0</v>
      </c>
      <c r="Y276" s="16">
        <f t="shared" si="43"/>
        <v>892.88789999999995</v>
      </c>
      <c r="Z276" s="73">
        <v>0</v>
      </c>
      <c r="AA276" s="54">
        <v>0</v>
      </c>
      <c r="AB276" s="54">
        <v>0</v>
      </c>
      <c r="AC276" s="54">
        <v>0</v>
      </c>
      <c r="AD276" s="16">
        <f t="shared" si="44"/>
        <v>0</v>
      </c>
      <c r="AE276" s="73">
        <v>0</v>
      </c>
      <c r="AF276" s="54">
        <v>0</v>
      </c>
      <c r="AG276" s="54">
        <v>0</v>
      </c>
      <c r="AH276" s="54">
        <v>0</v>
      </c>
      <c r="AI276" s="16">
        <f t="shared" si="45"/>
        <v>0</v>
      </c>
      <c r="AJ276" s="73">
        <v>0</v>
      </c>
      <c r="AK276" s="54">
        <v>0</v>
      </c>
      <c r="AL276" s="54">
        <v>0</v>
      </c>
      <c r="AM276" s="54">
        <v>0</v>
      </c>
      <c r="AN276" s="16">
        <f t="shared" si="46"/>
        <v>0</v>
      </c>
      <c r="AO276" s="73">
        <v>0</v>
      </c>
      <c r="AP276" s="54">
        <v>0</v>
      </c>
      <c r="AQ276" s="54">
        <v>0</v>
      </c>
      <c r="AR276" s="54">
        <v>0</v>
      </c>
      <c r="AS276" s="16">
        <f t="shared" si="47"/>
        <v>0</v>
      </c>
      <c r="AT276" s="73">
        <v>0</v>
      </c>
      <c r="AU276" s="54">
        <v>0</v>
      </c>
      <c r="AV276" s="54">
        <v>0</v>
      </c>
      <c r="AW276" s="54">
        <v>0</v>
      </c>
      <c r="AX276" s="16">
        <f t="shared" si="48"/>
        <v>0</v>
      </c>
      <c r="AY276" s="23">
        <f t="shared" si="49"/>
        <v>8307.8395</v>
      </c>
    </row>
    <row r="277" spans="2:51" x14ac:dyDescent="0.2">
      <c r="B277" s="70" t="s">
        <v>332</v>
      </c>
      <c r="C277" s="70" t="s">
        <v>687</v>
      </c>
      <c r="D277" s="68" t="s">
        <v>22</v>
      </c>
      <c r="E277" s="69" t="s">
        <v>308</v>
      </c>
      <c r="F277" s="30">
        <v>0</v>
      </c>
      <c r="G277" s="15">
        <v>0</v>
      </c>
      <c r="H277" s="15">
        <v>5033.3</v>
      </c>
      <c r="I277" s="15">
        <v>89.03</v>
      </c>
      <c r="J277" s="16">
        <f t="shared" si="40"/>
        <v>5122.33</v>
      </c>
      <c r="K277" s="73">
        <v>0</v>
      </c>
      <c r="L277" s="54">
        <v>0</v>
      </c>
      <c r="M277" s="54">
        <v>0</v>
      </c>
      <c r="N277" s="54">
        <v>0</v>
      </c>
      <c r="O277" s="16">
        <f t="shared" si="41"/>
        <v>0</v>
      </c>
      <c r="P277" s="73">
        <v>0</v>
      </c>
      <c r="Q277" s="54">
        <v>0</v>
      </c>
      <c r="R277" s="54">
        <v>0</v>
      </c>
      <c r="S277" s="54">
        <v>0</v>
      </c>
      <c r="T277" s="16">
        <f t="shared" si="42"/>
        <v>0</v>
      </c>
      <c r="U277" s="73">
        <v>0</v>
      </c>
      <c r="V277" s="54">
        <v>0</v>
      </c>
      <c r="W277" s="54">
        <v>0</v>
      </c>
      <c r="X277" s="54">
        <v>0</v>
      </c>
      <c r="Y277" s="16">
        <f t="shared" si="43"/>
        <v>0</v>
      </c>
      <c r="Z277" s="73">
        <v>0</v>
      </c>
      <c r="AA277" s="54">
        <v>0</v>
      </c>
      <c r="AB277" s="54">
        <v>0</v>
      </c>
      <c r="AC277" s="54">
        <v>0</v>
      </c>
      <c r="AD277" s="16">
        <f t="shared" si="44"/>
        <v>0</v>
      </c>
      <c r="AE277" s="73">
        <v>0</v>
      </c>
      <c r="AF277" s="54">
        <v>0</v>
      </c>
      <c r="AG277" s="54">
        <v>0</v>
      </c>
      <c r="AH277" s="54">
        <v>0</v>
      </c>
      <c r="AI277" s="16">
        <f t="shared" si="45"/>
        <v>0</v>
      </c>
      <c r="AJ277" s="73">
        <v>0</v>
      </c>
      <c r="AK277" s="54">
        <v>0</v>
      </c>
      <c r="AL277" s="54">
        <v>0</v>
      </c>
      <c r="AM277" s="54">
        <v>0</v>
      </c>
      <c r="AN277" s="16">
        <f t="shared" si="46"/>
        <v>0</v>
      </c>
      <c r="AO277" s="73">
        <v>0</v>
      </c>
      <c r="AP277" s="54">
        <v>0</v>
      </c>
      <c r="AQ277" s="54">
        <v>0</v>
      </c>
      <c r="AR277" s="54">
        <v>0</v>
      </c>
      <c r="AS277" s="16">
        <f t="shared" si="47"/>
        <v>0</v>
      </c>
      <c r="AT277" s="73">
        <v>0</v>
      </c>
      <c r="AU277" s="54">
        <v>0</v>
      </c>
      <c r="AV277" s="54">
        <v>0</v>
      </c>
      <c r="AW277" s="54">
        <v>0</v>
      </c>
      <c r="AX277" s="16">
        <f t="shared" si="48"/>
        <v>0</v>
      </c>
      <c r="AY277" s="23">
        <f t="shared" si="49"/>
        <v>5122.33</v>
      </c>
    </row>
    <row r="278" spans="2:51" x14ac:dyDescent="0.2">
      <c r="B278" s="70" t="s">
        <v>332</v>
      </c>
      <c r="C278" s="70" t="s">
        <v>688</v>
      </c>
      <c r="D278" s="68" t="s">
        <v>22</v>
      </c>
      <c r="E278" s="69" t="s">
        <v>21</v>
      </c>
      <c r="F278" s="30">
        <v>166.74</v>
      </c>
      <c r="G278" s="15">
        <v>312.44</v>
      </c>
      <c r="H278" s="15">
        <v>98.84</v>
      </c>
      <c r="I278" s="15">
        <v>166.54</v>
      </c>
      <c r="J278" s="16">
        <f t="shared" si="40"/>
        <v>744.56</v>
      </c>
      <c r="K278" s="73">
        <v>99.493200000000002</v>
      </c>
      <c r="L278" s="54">
        <v>102.4772</v>
      </c>
      <c r="M278" s="54">
        <v>49.5929</v>
      </c>
      <c r="N278" s="54">
        <v>53.151299999999999</v>
      </c>
      <c r="O278" s="16">
        <f t="shared" si="41"/>
        <v>304.71459999999996</v>
      </c>
      <c r="P278" s="73">
        <v>119.91590000000001</v>
      </c>
      <c r="Q278" s="54">
        <v>41.246499999999997</v>
      </c>
      <c r="R278" s="54">
        <v>80.988100000000003</v>
      </c>
      <c r="S278" s="54">
        <v>357.6651</v>
      </c>
      <c r="T278" s="16">
        <f t="shared" si="42"/>
        <v>599.81560000000002</v>
      </c>
      <c r="U278" s="73">
        <v>0</v>
      </c>
      <c r="V278" s="54">
        <v>68.788899999999998</v>
      </c>
      <c r="W278" s="54">
        <v>109.1063</v>
      </c>
      <c r="X278" s="54">
        <v>0</v>
      </c>
      <c r="Y278" s="16">
        <f t="shared" si="43"/>
        <v>177.89519999999999</v>
      </c>
      <c r="Z278" s="73">
        <v>0</v>
      </c>
      <c r="AA278" s="54">
        <v>0</v>
      </c>
      <c r="AB278" s="54">
        <v>0</v>
      </c>
      <c r="AC278" s="54">
        <v>44.225099999999998</v>
      </c>
      <c r="AD278" s="16">
        <f t="shared" si="44"/>
        <v>44.225099999999998</v>
      </c>
      <c r="AE278" s="73">
        <v>18.9633</v>
      </c>
      <c r="AF278" s="54">
        <v>117.7</v>
      </c>
      <c r="AG278" s="54">
        <v>42.849499999999999</v>
      </c>
      <c r="AH278" s="54">
        <v>30.66</v>
      </c>
      <c r="AI278" s="16">
        <f t="shared" si="45"/>
        <v>210.1728</v>
      </c>
      <c r="AJ278" s="73">
        <v>0</v>
      </c>
      <c r="AK278" s="54">
        <v>0</v>
      </c>
      <c r="AL278" s="54">
        <v>0</v>
      </c>
      <c r="AM278" s="54">
        <v>0</v>
      </c>
      <c r="AN278" s="16">
        <f t="shared" si="46"/>
        <v>0</v>
      </c>
      <c r="AO278" s="73">
        <v>0</v>
      </c>
      <c r="AP278" s="54">
        <v>0</v>
      </c>
      <c r="AQ278" s="54">
        <v>0</v>
      </c>
      <c r="AR278" s="54">
        <v>0</v>
      </c>
      <c r="AS278" s="16">
        <f t="shared" si="47"/>
        <v>0</v>
      </c>
      <c r="AT278" s="73">
        <v>0</v>
      </c>
      <c r="AU278" s="54">
        <v>0</v>
      </c>
      <c r="AV278" s="54">
        <v>0</v>
      </c>
      <c r="AW278" s="54">
        <v>0</v>
      </c>
      <c r="AX278" s="16">
        <f t="shared" si="48"/>
        <v>0</v>
      </c>
      <c r="AY278" s="23">
        <f t="shared" si="49"/>
        <v>2081.3833</v>
      </c>
    </row>
    <row r="279" spans="2:51" x14ac:dyDescent="0.2">
      <c r="B279" s="70" t="s">
        <v>332</v>
      </c>
      <c r="C279" s="70" t="s">
        <v>689</v>
      </c>
      <c r="D279" s="68" t="s">
        <v>22</v>
      </c>
      <c r="E279" s="69" t="s">
        <v>309</v>
      </c>
      <c r="F279" s="30">
        <v>892.79</v>
      </c>
      <c r="G279" s="15">
        <v>266.83</v>
      </c>
      <c r="H279" s="15">
        <v>0</v>
      </c>
      <c r="I279" s="15">
        <v>0</v>
      </c>
      <c r="J279" s="16">
        <f t="shared" si="40"/>
        <v>1159.6199999999999</v>
      </c>
      <c r="K279" s="73">
        <v>0</v>
      </c>
      <c r="L279" s="54">
        <v>0</v>
      </c>
      <c r="M279" s="54">
        <v>0</v>
      </c>
      <c r="N279" s="54">
        <v>0</v>
      </c>
      <c r="O279" s="16">
        <f t="shared" si="41"/>
        <v>0</v>
      </c>
      <c r="P279" s="73">
        <v>0</v>
      </c>
      <c r="Q279" s="54">
        <v>0</v>
      </c>
      <c r="R279" s="54">
        <v>0</v>
      </c>
      <c r="S279" s="54">
        <v>0</v>
      </c>
      <c r="T279" s="16">
        <f t="shared" si="42"/>
        <v>0</v>
      </c>
      <c r="U279" s="73">
        <v>0</v>
      </c>
      <c r="V279" s="54">
        <v>0</v>
      </c>
      <c r="W279" s="54">
        <v>0</v>
      </c>
      <c r="X279" s="54">
        <v>0</v>
      </c>
      <c r="Y279" s="16">
        <f t="shared" si="43"/>
        <v>0</v>
      </c>
      <c r="Z279" s="73">
        <v>0</v>
      </c>
      <c r="AA279" s="54">
        <v>0</v>
      </c>
      <c r="AB279" s="54">
        <v>0</v>
      </c>
      <c r="AC279" s="54">
        <v>0</v>
      </c>
      <c r="AD279" s="16">
        <f t="shared" si="44"/>
        <v>0</v>
      </c>
      <c r="AE279" s="73">
        <v>0</v>
      </c>
      <c r="AF279" s="54">
        <v>0</v>
      </c>
      <c r="AG279" s="54">
        <v>0</v>
      </c>
      <c r="AH279" s="54">
        <v>0</v>
      </c>
      <c r="AI279" s="16">
        <f t="shared" si="45"/>
        <v>0</v>
      </c>
      <c r="AJ279" s="73">
        <v>0</v>
      </c>
      <c r="AK279" s="54">
        <v>0</v>
      </c>
      <c r="AL279" s="54">
        <v>0</v>
      </c>
      <c r="AM279" s="54">
        <v>0</v>
      </c>
      <c r="AN279" s="16">
        <f t="shared" si="46"/>
        <v>0</v>
      </c>
      <c r="AO279" s="73">
        <v>0</v>
      </c>
      <c r="AP279" s="54">
        <v>0</v>
      </c>
      <c r="AQ279" s="54">
        <v>0</v>
      </c>
      <c r="AR279" s="54">
        <v>0</v>
      </c>
      <c r="AS279" s="16">
        <f t="shared" si="47"/>
        <v>0</v>
      </c>
      <c r="AT279" s="73">
        <v>0</v>
      </c>
      <c r="AU279" s="54">
        <v>0</v>
      </c>
      <c r="AV279" s="54">
        <v>0</v>
      </c>
      <c r="AW279" s="54">
        <v>0</v>
      </c>
      <c r="AX279" s="16">
        <f t="shared" si="48"/>
        <v>0</v>
      </c>
      <c r="AY279" s="23">
        <f t="shared" si="49"/>
        <v>1159.6199999999999</v>
      </c>
    </row>
    <row r="280" spans="2:51" x14ac:dyDescent="0.2">
      <c r="B280" s="70" t="s">
        <v>332</v>
      </c>
      <c r="C280" s="70" t="s">
        <v>690</v>
      </c>
      <c r="D280" s="68" t="s">
        <v>22</v>
      </c>
      <c r="E280" s="69" t="s">
        <v>310</v>
      </c>
      <c r="F280" s="30">
        <v>46.65</v>
      </c>
      <c r="G280" s="15">
        <v>134.86000000000001</v>
      </c>
      <c r="H280" s="15">
        <v>2806.65</v>
      </c>
      <c r="I280" s="15">
        <v>217.03</v>
      </c>
      <c r="J280" s="16">
        <f t="shared" si="40"/>
        <v>3205.1900000000005</v>
      </c>
      <c r="K280" s="73">
        <v>86.764099999999999</v>
      </c>
      <c r="L280" s="54">
        <v>822.94</v>
      </c>
      <c r="M280" s="54">
        <v>0</v>
      </c>
      <c r="N280" s="54">
        <v>0</v>
      </c>
      <c r="O280" s="16">
        <f t="shared" si="41"/>
        <v>909.70410000000004</v>
      </c>
      <c r="P280" s="73">
        <v>0</v>
      </c>
      <c r="Q280" s="54">
        <v>142.44970000000001</v>
      </c>
      <c r="R280" s="54">
        <v>0</v>
      </c>
      <c r="S280" s="54">
        <v>123.657</v>
      </c>
      <c r="T280" s="16">
        <f t="shared" si="42"/>
        <v>266.10669999999999</v>
      </c>
      <c r="U280" s="73">
        <v>0</v>
      </c>
      <c r="V280" s="54">
        <v>626.77779999999996</v>
      </c>
      <c r="W280" s="54">
        <v>0</v>
      </c>
      <c r="X280" s="54">
        <v>0</v>
      </c>
      <c r="Y280" s="16">
        <f t="shared" si="43"/>
        <v>626.77779999999996</v>
      </c>
      <c r="Z280" s="73">
        <v>0</v>
      </c>
      <c r="AA280" s="54">
        <v>0</v>
      </c>
      <c r="AB280" s="54">
        <v>0</v>
      </c>
      <c r="AC280" s="54">
        <v>0</v>
      </c>
      <c r="AD280" s="16">
        <f t="shared" si="44"/>
        <v>0</v>
      </c>
      <c r="AE280" s="73">
        <v>0</v>
      </c>
      <c r="AF280" s="54">
        <v>0</v>
      </c>
      <c r="AG280" s="54">
        <v>0</v>
      </c>
      <c r="AH280" s="54">
        <v>0</v>
      </c>
      <c r="AI280" s="16">
        <f t="shared" si="45"/>
        <v>0</v>
      </c>
      <c r="AJ280" s="73">
        <v>0</v>
      </c>
      <c r="AK280" s="54">
        <v>0</v>
      </c>
      <c r="AL280" s="54">
        <v>0</v>
      </c>
      <c r="AM280" s="54">
        <v>0</v>
      </c>
      <c r="AN280" s="16">
        <f t="shared" si="46"/>
        <v>0</v>
      </c>
      <c r="AO280" s="73">
        <v>0</v>
      </c>
      <c r="AP280" s="54">
        <v>0</v>
      </c>
      <c r="AQ280" s="54">
        <v>0</v>
      </c>
      <c r="AR280" s="54">
        <v>0</v>
      </c>
      <c r="AS280" s="16">
        <f t="shared" si="47"/>
        <v>0</v>
      </c>
      <c r="AT280" s="73">
        <v>0</v>
      </c>
      <c r="AU280" s="54">
        <v>0</v>
      </c>
      <c r="AV280" s="54">
        <v>0</v>
      </c>
      <c r="AW280" s="54">
        <v>0</v>
      </c>
      <c r="AX280" s="16">
        <f t="shared" si="48"/>
        <v>0</v>
      </c>
      <c r="AY280" s="23">
        <f t="shared" si="49"/>
        <v>5007.7786000000006</v>
      </c>
    </row>
    <row r="281" spans="2:51" x14ac:dyDescent="0.2">
      <c r="B281" s="70" t="s">
        <v>332</v>
      </c>
      <c r="C281" s="70" t="s">
        <v>691</v>
      </c>
      <c r="D281" s="68" t="s">
        <v>22</v>
      </c>
      <c r="E281" s="69" t="s">
        <v>51</v>
      </c>
      <c r="F281" s="30">
        <v>1891.2439999999999</v>
      </c>
      <c r="G281" s="15">
        <v>0</v>
      </c>
      <c r="H281" s="15">
        <v>0</v>
      </c>
      <c r="I281" s="15">
        <v>0</v>
      </c>
      <c r="J281" s="16">
        <f t="shared" si="40"/>
        <v>1891.2439999999999</v>
      </c>
      <c r="K281" s="73">
        <v>0</v>
      </c>
      <c r="L281" s="54">
        <v>0</v>
      </c>
      <c r="M281" s="54">
        <v>0</v>
      </c>
      <c r="N281" s="54">
        <v>0</v>
      </c>
      <c r="O281" s="16">
        <f t="shared" si="41"/>
        <v>0</v>
      </c>
      <c r="P281" s="73">
        <v>0</v>
      </c>
      <c r="Q281" s="54">
        <v>0</v>
      </c>
      <c r="R281" s="54">
        <v>0</v>
      </c>
      <c r="S281" s="54">
        <v>0</v>
      </c>
      <c r="T281" s="16">
        <f t="shared" si="42"/>
        <v>0</v>
      </c>
      <c r="U281" s="73">
        <v>0</v>
      </c>
      <c r="V281" s="54">
        <v>0</v>
      </c>
      <c r="W281" s="54">
        <v>0</v>
      </c>
      <c r="X281" s="54">
        <v>0</v>
      </c>
      <c r="Y281" s="16">
        <f t="shared" si="43"/>
        <v>0</v>
      </c>
      <c r="Z281" s="73">
        <v>0</v>
      </c>
      <c r="AA281" s="54">
        <v>0</v>
      </c>
      <c r="AB281" s="54">
        <v>0</v>
      </c>
      <c r="AC281" s="54">
        <v>0</v>
      </c>
      <c r="AD281" s="16">
        <f t="shared" si="44"/>
        <v>0</v>
      </c>
      <c r="AE281" s="73">
        <v>0</v>
      </c>
      <c r="AF281" s="54">
        <v>0</v>
      </c>
      <c r="AG281" s="54">
        <v>0</v>
      </c>
      <c r="AH281" s="54">
        <v>0</v>
      </c>
      <c r="AI281" s="16">
        <f t="shared" si="45"/>
        <v>0</v>
      </c>
      <c r="AJ281" s="73">
        <v>0</v>
      </c>
      <c r="AK281" s="54">
        <v>0</v>
      </c>
      <c r="AL281" s="54">
        <v>0</v>
      </c>
      <c r="AM281" s="54">
        <v>0</v>
      </c>
      <c r="AN281" s="16">
        <f t="shared" si="46"/>
        <v>0</v>
      </c>
      <c r="AO281" s="73">
        <v>0</v>
      </c>
      <c r="AP281" s="54">
        <v>0</v>
      </c>
      <c r="AQ281" s="54">
        <v>0</v>
      </c>
      <c r="AR281" s="54">
        <v>0</v>
      </c>
      <c r="AS281" s="16">
        <f t="shared" si="47"/>
        <v>0</v>
      </c>
      <c r="AT281" s="73">
        <v>0</v>
      </c>
      <c r="AU281" s="54">
        <v>0</v>
      </c>
      <c r="AV281" s="54">
        <v>0</v>
      </c>
      <c r="AW281" s="54">
        <v>0</v>
      </c>
      <c r="AX281" s="16">
        <f t="shared" si="48"/>
        <v>0</v>
      </c>
      <c r="AY281" s="23">
        <f t="shared" si="49"/>
        <v>1891.2439999999999</v>
      </c>
    </row>
    <row r="282" spans="2:51" x14ac:dyDescent="0.2">
      <c r="B282" s="70" t="s">
        <v>332</v>
      </c>
      <c r="C282" s="70" t="s">
        <v>692</v>
      </c>
      <c r="D282" s="68" t="s">
        <v>330</v>
      </c>
      <c r="E282" s="69" t="s">
        <v>311</v>
      </c>
      <c r="F282" s="30">
        <v>109.29</v>
      </c>
      <c r="G282" s="15">
        <v>0</v>
      </c>
      <c r="H282" s="15">
        <v>0</v>
      </c>
      <c r="I282" s="15">
        <v>0</v>
      </c>
      <c r="J282" s="16">
        <f t="shared" si="40"/>
        <v>109.29</v>
      </c>
      <c r="K282" s="73">
        <v>0</v>
      </c>
      <c r="L282" s="54">
        <v>0</v>
      </c>
      <c r="M282" s="54">
        <v>0</v>
      </c>
      <c r="N282" s="54">
        <v>0</v>
      </c>
      <c r="O282" s="16">
        <f t="shared" si="41"/>
        <v>0</v>
      </c>
      <c r="P282" s="73">
        <v>0</v>
      </c>
      <c r="Q282" s="54">
        <v>0</v>
      </c>
      <c r="R282" s="54">
        <v>0</v>
      </c>
      <c r="S282" s="54">
        <v>0</v>
      </c>
      <c r="T282" s="16">
        <f t="shared" si="42"/>
        <v>0</v>
      </c>
      <c r="U282" s="73">
        <v>0</v>
      </c>
      <c r="V282" s="54">
        <v>0</v>
      </c>
      <c r="W282" s="54">
        <v>0</v>
      </c>
      <c r="X282" s="54">
        <v>0</v>
      </c>
      <c r="Y282" s="16">
        <f t="shared" si="43"/>
        <v>0</v>
      </c>
      <c r="Z282" s="73">
        <v>0</v>
      </c>
      <c r="AA282" s="54">
        <v>0</v>
      </c>
      <c r="AB282" s="54">
        <v>0</v>
      </c>
      <c r="AC282" s="54">
        <v>0</v>
      </c>
      <c r="AD282" s="16">
        <f t="shared" si="44"/>
        <v>0</v>
      </c>
      <c r="AE282" s="73">
        <v>0</v>
      </c>
      <c r="AF282" s="54">
        <v>0</v>
      </c>
      <c r="AG282" s="54">
        <v>0</v>
      </c>
      <c r="AH282" s="54">
        <v>0</v>
      </c>
      <c r="AI282" s="16">
        <f t="shared" si="45"/>
        <v>0</v>
      </c>
      <c r="AJ282" s="73">
        <v>0</v>
      </c>
      <c r="AK282" s="54">
        <v>0</v>
      </c>
      <c r="AL282" s="54">
        <v>0</v>
      </c>
      <c r="AM282" s="54">
        <v>0</v>
      </c>
      <c r="AN282" s="16">
        <f t="shared" si="46"/>
        <v>0</v>
      </c>
      <c r="AO282" s="73">
        <v>0</v>
      </c>
      <c r="AP282" s="54">
        <v>0</v>
      </c>
      <c r="AQ282" s="54">
        <v>0</v>
      </c>
      <c r="AR282" s="54">
        <v>0</v>
      </c>
      <c r="AS282" s="16">
        <f t="shared" si="47"/>
        <v>0</v>
      </c>
      <c r="AT282" s="73">
        <v>0</v>
      </c>
      <c r="AU282" s="54">
        <v>0</v>
      </c>
      <c r="AV282" s="54">
        <v>0</v>
      </c>
      <c r="AW282" s="54">
        <v>0</v>
      </c>
      <c r="AX282" s="16">
        <f t="shared" si="48"/>
        <v>0</v>
      </c>
      <c r="AY282" s="23">
        <f t="shared" si="49"/>
        <v>109.29</v>
      </c>
    </row>
    <row r="283" spans="2:51" x14ac:dyDescent="0.2">
      <c r="B283" s="70" t="s">
        <v>332</v>
      </c>
      <c r="C283" s="70" t="s">
        <v>693</v>
      </c>
      <c r="D283" s="68" t="s">
        <v>331</v>
      </c>
      <c r="E283" s="69" t="s">
        <v>312</v>
      </c>
      <c r="F283" s="30">
        <v>0</v>
      </c>
      <c r="G283" s="15">
        <v>0</v>
      </c>
      <c r="H283" s="15">
        <v>0</v>
      </c>
      <c r="I283" s="15">
        <v>0</v>
      </c>
      <c r="J283" s="16">
        <f t="shared" si="40"/>
        <v>0</v>
      </c>
      <c r="K283" s="73">
        <v>0</v>
      </c>
      <c r="L283" s="54">
        <v>0</v>
      </c>
      <c r="M283" s="54">
        <v>0</v>
      </c>
      <c r="N283" s="54">
        <v>0</v>
      </c>
      <c r="O283" s="16">
        <f t="shared" si="41"/>
        <v>0</v>
      </c>
      <c r="P283" s="73">
        <v>0</v>
      </c>
      <c r="Q283" s="54">
        <v>0</v>
      </c>
      <c r="R283" s="54">
        <v>0</v>
      </c>
      <c r="S283" s="54">
        <v>0</v>
      </c>
      <c r="T283" s="16">
        <f t="shared" si="42"/>
        <v>0</v>
      </c>
      <c r="U283" s="73">
        <v>0</v>
      </c>
      <c r="V283" s="54">
        <v>0</v>
      </c>
      <c r="W283" s="54">
        <v>0</v>
      </c>
      <c r="X283" s="54">
        <v>0</v>
      </c>
      <c r="Y283" s="16">
        <f t="shared" si="43"/>
        <v>0</v>
      </c>
      <c r="Z283" s="73">
        <v>0</v>
      </c>
      <c r="AA283" s="54">
        <v>0</v>
      </c>
      <c r="AB283" s="54">
        <v>0</v>
      </c>
      <c r="AC283" s="54">
        <v>0</v>
      </c>
      <c r="AD283" s="16">
        <f t="shared" si="44"/>
        <v>0</v>
      </c>
      <c r="AE283" s="73">
        <v>0</v>
      </c>
      <c r="AF283" s="54">
        <v>0</v>
      </c>
      <c r="AG283" s="54">
        <v>0</v>
      </c>
      <c r="AH283" s="54">
        <v>0</v>
      </c>
      <c r="AI283" s="16">
        <f t="shared" si="45"/>
        <v>0</v>
      </c>
      <c r="AJ283" s="73">
        <v>0</v>
      </c>
      <c r="AK283" s="54">
        <v>0</v>
      </c>
      <c r="AL283" s="54">
        <v>0</v>
      </c>
      <c r="AM283" s="54">
        <v>0</v>
      </c>
      <c r="AN283" s="16">
        <f t="shared" si="46"/>
        <v>0</v>
      </c>
      <c r="AO283" s="73">
        <v>0</v>
      </c>
      <c r="AP283" s="54">
        <v>0</v>
      </c>
      <c r="AQ283" s="54">
        <v>0</v>
      </c>
      <c r="AR283" s="54">
        <v>1752.1</v>
      </c>
      <c r="AS283" s="16">
        <f t="shared" si="47"/>
        <v>1752.1</v>
      </c>
      <c r="AT283" s="73">
        <v>0</v>
      </c>
      <c r="AU283" s="54">
        <v>0</v>
      </c>
      <c r="AV283" s="54">
        <v>0</v>
      </c>
      <c r="AW283" s="54">
        <v>0</v>
      </c>
      <c r="AX283" s="16">
        <f t="shared" si="48"/>
        <v>0</v>
      </c>
      <c r="AY283" s="23">
        <f t="shared" si="49"/>
        <v>1752.1</v>
      </c>
    </row>
    <row r="284" spans="2:51" x14ac:dyDescent="0.2">
      <c r="B284" s="70" t="s">
        <v>332</v>
      </c>
      <c r="C284" s="70" t="s">
        <v>694</v>
      </c>
      <c r="D284" s="68" t="s">
        <v>331</v>
      </c>
      <c r="E284" s="69" t="s">
        <v>313</v>
      </c>
      <c r="F284" s="30">
        <v>0</v>
      </c>
      <c r="G284" s="15">
        <v>0</v>
      </c>
      <c r="H284" s="15">
        <v>0</v>
      </c>
      <c r="I284" s="15">
        <v>0</v>
      </c>
      <c r="J284" s="16">
        <f t="shared" si="40"/>
        <v>0</v>
      </c>
      <c r="K284" s="73">
        <v>0</v>
      </c>
      <c r="L284" s="54">
        <v>0</v>
      </c>
      <c r="M284" s="54">
        <v>0</v>
      </c>
      <c r="N284" s="54">
        <v>0</v>
      </c>
      <c r="O284" s="16">
        <f t="shared" si="41"/>
        <v>0</v>
      </c>
      <c r="P284" s="73">
        <v>0</v>
      </c>
      <c r="Q284" s="54">
        <v>0</v>
      </c>
      <c r="R284" s="54">
        <v>0</v>
      </c>
      <c r="S284" s="54">
        <v>0</v>
      </c>
      <c r="T284" s="16">
        <f t="shared" si="42"/>
        <v>0</v>
      </c>
      <c r="U284" s="73">
        <v>0</v>
      </c>
      <c r="V284" s="54">
        <v>0</v>
      </c>
      <c r="W284" s="54">
        <v>0</v>
      </c>
      <c r="X284" s="54">
        <v>0</v>
      </c>
      <c r="Y284" s="16">
        <f t="shared" si="43"/>
        <v>0</v>
      </c>
      <c r="Z284" s="73">
        <v>0</v>
      </c>
      <c r="AA284" s="54">
        <v>0</v>
      </c>
      <c r="AB284" s="54">
        <v>0</v>
      </c>
      <c r="AC284" s="54">
        <v>0</v>
      </c>
      <c r="AD284" s="16">
        <f t="shared" si="44"/>
        <v>0</v>
      </c>
      <c r="AE284" s="73">
        <v>0</v>
      </c>
      <c r="AF284" s="54">
        <v>0</v>
      </c>
      <c r="AG284" s="54">
        <v>0</v>
      </c>
      <c r="AH284" s="54">
        <v>0</v>
      </c>
      <c r="AI284" s="16">
        <f t="shared" si="45"/>
        <v>0</v>
      </c>
      <c r="AJ284" s="73">
        <v>0</v>
      </c>
      <c r="AK284" s="54">
        <v>0</v>
      </c>
      <c r="AL284" s="54">
        <v>0</v>
      </c>
      <c r="AM284" s="54">
        <v>3201.15</v>
      </c>
      <c r="AN284" s="16">
        <f t="shared" si="46"/>
        <v>3201.15</v>
      </c>
      <c r="AO284" s="73">
        <v>0</v>
      </c>
      <c r="AP284" s="54">
        <v>0</v>
      </c>
      <c r="AQ284" s="54">
        <v>796.24</v>
      </c>
      <c r="AR284" s="54">
        <v>0</v>
      </c>
      <c r="AS284" s="16">
        <f t="shared" si="47"/>
        <v>796.24</v>
      </c>
      <c r="AT284" s="73">
        <v>0</v>
      </c>
      <c r="AU284" s="54">
        <v>0</v>
      </c>
      <c r="AV284" s="54">
        <v>0</v>
      </c>
      <c r="AW284" s="54">
        <v>0</v>
      </c>
      <c r="AX284" s="16">
        <f t="shared" si="48"/>
        <v>0</v>
      </c>
      <c r="AY284" s="23">
        <f t="shared" si="49"/>
        <v>3997.3900000000003</v>
      </c>
    </row>
    <row r="285" spans="2:51" x14ac:dyDescent="0.2">
      <c r="B285" s="71" t="s">
        <v>333</v>
      </c>
      <c r="C285" s="70" t="s">
        <v>429</v>
      </c>
      <c r="D285" s="68" t="s">
        <v>10</v>
      </c>
      <c r="E285" s="69" t="s">
        <v>57</v>
      </c>
      <c r="F285" s="30">
        <v>0</v>
      </c>
      <c r="G285" s="15">
        <v>0</v>
      </c>
      <c r="H285" s="15">
        <v>0</v>
      </c>
      <c r="I285" s="15">
        <v>0</v>
      </c>
      <c r="J285" s="16">
        <f t="shared" si="40"/>
        <v>0</v>
      </c>
      <c r="K285" s="73">
        <v>0</v>
      </c>
      <c r="L285" s="54">
        <v>0</v>
      </c>
      <c r="M285" s="54">
        <v>420</v>
      </c>
      <c r="N285" s="54">
        <v>0</v>
      </c>
      <c r="O285" s="16">
        <f t="shared" si="41"/>
        <v>420</v>
      </c>
      <c r="P285" s="73">
        <v>0</v>
      </c>
      <c r="Q285" s="54">
        <v>0</v>
      </c>
      <c r="R285" s="54">
        <v>0</v>
      </c>
      <c r="S285" s="54">
        <v>0</v>
      </c>
      <c r="T285" s="16">
        <f t="shared" si="42"/>
        <v>0</v>
      </c>
      <c r="U285" s="73">
        <v>0</v>
      </c>
      <c r="V285" s="54">
        <v>0</v>
      </c>
      <c r="W285" s="54">
        <v>0</v>
      </c>
      <c r="X285" s="54">
        <v>0</v>
      </c>
      <c r="Y285" s="16">
        <f t="shared" si="43"/>
        <v>0</v>
      </c>
      <c r="Z285" s="73">
        <v>0</v>
      </c>
      <c r="AA285" s="54">
        <v>0</v>
      </c>
      <c r="AB285" s="54">
        <v>0</v>
      </c>
      <c r="AC285" s="54">
        <v>0</v>
      </c>
      <c r="AD285" s="16">
        <f t="shared" si="44"/>
        <v>0</v>
      </c>
      <c r="AE285" s="73">
        <v>0</v>
      </c>
      <c r="AF285" s="54">
        <v>0</v>
      </c>
      <c r="AG285" s="54">
        <v>0</v>
      </c>
      <c r="AH285" s="54">
        <v>0</v>
      </c>
      <c r="AI285" s="16">
        <f t="shared" si="45"/>
        <v>0</v>
      </c>
      <c r="AJ285" s="73">
        <v>0</v>
      </c>
      <c r="AK285" s="54">
        <v>0</v>
      </c>
      <c r="AL285" s="54">
        <v>0</v>
      </c>
      <c r="AM285" s="54">
        <v>0</v>
      </c>
      <c r="AN285" s="16">
        <f t="shared" si="46"/>
        <v>0</v>
      </c>
      <c r="AO285" s="73">
        <v>0</v>
      </c>
      <c r="AP285" s="54">
        <v>0</v>
      </c>
      <c r="AQ285" s="54">
        <v>0</v>
      </c>
      <c r="AR285" s="54">
        <v>0</v>
      </c>
      <c r="AS285" s="16">
        <f t="shared" si="47"/>
        <v>0</v>
      </c>
      <c r="AT285" s="73">
        <v>2.5587989314000001</v>
      </c>
      <c r="AU285" s="54">
        <v>0</v>
      </c>
      <c r="AV285" s="54">
        <v>0</v>
      </c>
      <c r="AW285" s="54">
        <v>0</v>
      </c>
      <c r="AX285" s="16">
        <f t="shared" si="48"/>
        <v>2.5587989314000001</v>
      </c>
      <c r="AY285" s="23">
        <f t="shared" si="49"/>
        <v>422.55879893140002</v>
      </c>
    </row>
    <row r="286" spans="2:51" x14ac:dyDescent="0.2">
      <c r="B286" s="71" t="s">
        <v>333</v>
      </c>
      <c r="C286" s="70" t="s">
        <v>430</v>
      </c>
      <c r="D286" s="68" t="s">
        <v>10</v>
      </c>
      <c r="E286" s="69" t="s">
        <v>58</v>
      </c>
      <c r="F286" s="30">
        <v>11.620000000000001</v>
      </c>
      <c r="G286" s="15">
        <v>2.0499999999999998</v>
      </c>
      <c r="H286" s="15">
        <v>0</v>
      </c>
      <c r="I286" s="15">
        <v>68.349999999999994</v>
      </c>
      <c r="J286" s="16">
        <f t="shared" si="40"/>
        <v>82.02</v>
      </c>
      <c r="K286" s="73">
        <v>200.78100000000001</v>
      </c>
      <c r="L286" s="54">
        <v>334.90999999999997</v>
      </c>
      <c r="M286" s="54">
        <v>256.34999999999997</v>
      </c>
      <c r="N286" s="54">
        <v>955.26</v>
      </c>
      <c r="O286" s="16">
        <f t="shared" si="41"/>
        <v>1747.3009999999999</v>
      </c>
      <c r="P286" s="73">
        <v>74.69</v>
      </c>
      <c r="Q286" s="54">
        <v>111.53</v>
      </c>
      <c r="R286" s="54">
        <v>0</v>
      </c>
      <c r="S286" s="54">
        <v>0</v>
      </c>
      <c r="T286" s="16">
        <f t="shared" si="42"/>
        <v>186.22</v>
      </c>
      <c r="U286" s="73">
        <v>0</v>
      </c>
      <c r="V286" s="54">
        <v>0</v>
      </c>
      <c r="W286" s="54">
        <v>0</v>
      </c>
      <c r="X286" s="54">
        <v>0</v>
      </c>
      <c r="Y286" s="16">
        <f t="shared" si="43"/>
        <v>0</v>
      </c>
      <c r="Z286" s="73">
        <v>0</v>
      </c>
      <c r="AA286" s="54">
        <v>0</v>
      </c>
      <c r="AB286" s="54">
        <v>0</v>
      </c>
      <c r="AC286" s="54">
        <v>0</v>
      </c>
      <c r="AD286" s="16">
        <f t="shared" si="44"/>
        <v>0</v>
      </c>
      <c r="AE286" s="73">
        <v>0</v>
      </c>
      <c r="AF286" s="54">
        <v>0</v>
      </c>
      <c r="AG286" s="54">
        <v>0</v>
      </c>
      <c r="AH286" s="54">
        <v>171.5</v>
      </c>
      <c r="AI286" s="16">
        <f t="shared" si="45"/>
        <v>171.5</v>
      </c>
      <c r="AJ286" s="73">
        <v>674.8</v>
      </c>
      <c r="AK286" s="54">
        <v>547.47</v>
      </c>
      <c r="AL286" s="54">
        <v>0</v>
      </c>
      <c r="AM286" s="54">
        <v>0</v>
      </c>
      <c r="AN286" s="16">
        <f t="shared" si="46"/>
        <v>1222.27</v>
      </c>
      <c r="AO286" s="73">
        <v>0</v>
      </c>
      <c r="AP286" s="54">
        <v>179.73</v>
      </c>
      <c r="AQ286" s="54">
        <v>0</v>
      </c>
      <c r="AR286" s="54">
        <v>331.25785000000002</v>
      </c>
      <c r="AS286" s="16">
        <f t="shared" si="47"/>
        <v>510.98784999999998</v>
      </c>
      <c r="AT286" s="73">
        <v>1096.9310499999999</v>
      </c>
      <c r="AU286" s="54">
        <v>0</v>
      </c>
      <c r="AV286" s="54">
        <v>3998.4737530000002</v>
      </c>
      <c r="AW286" s="54">
        <v>985.66606404000004</v>
      </c>
      <c r="AX286" s="16">
        <f t="shared" si="48"/>
        <v>6081.0708670399999</v>
      </c>
      <c r="AY286" s="23">
        <f t="shared" si="49"/>
        <v>10001.369717040001</v>
      </c>
    </row>
    <row r="287" spans="2:51" x14ac:dyDescent="0.2">
      <c r="B287" s="71" t="s">
        <v>333</v>
      </c>
      <c r="C287" s="70" t="s">
        <v>432</v>
      </c>
      <c r="D287" s="68" t="s">
        <v>10</v>
      </c>
      <c r="E287" s="69" t="s">
        <v>60</v>
      </c>
      <c r="F287" s="30">
        <v>6876.18</v>
      </c>
      <c r="G287" s="15">
        <v>14055.861999999999</v>
      </c>
      <c r="H287" s="15">
        <v>16504.320599999999</v>
      </c>
      <c r="I287" s="15">
        <v>22980.025600000001</v>
      </c>
      <c r="J287" s="16">
        <f t="shared" si="40"/>
        <v>60416.388200000001</v>
      </c>
      <c r="K287" s="73">
        <v>9776.1944999999996</v>
      </c>
      <c r="L287" s="54">
        <v>8315.4210000000003</v>
      </c>
      <c r="M287" s="54">
        <v>14728.691000000001</v>
      </c>
      <c r="N287" s="54">
        <v>18961.253000000001</v>
      </c>
      <c r="O287" s="16">
        <f t="shared" si="41"/>
        <v>51781.559500000003</v>
      </c>
      <c r="P287" s="73">
        <v>29869.781999999999</v>
      </c>
      <c r="Q287" s="54">
        <v>9030.357</v>
      </c>
      <c r="R287" s="54">
        <v>3852.8190000000004</v>
      </c>
      <c r="S287" s="54">
        <v>3676.7700000000004</v>
      </c>
      <c r="T287" s="16">
        <f t="shared" si="42"/>
        <v>46429.728000000003</v>
      </c>
      <c r="U287" s="73">
        <v>1189.78</v>
      </c>
      <c r="V287" s="54">
        <v>2974.8900000000003</v>
      </c>
      <c r="W287" s="54">
        <v>1835.3152</v>
      </c>
      <c r="X287" s="54">
        <v>11506.921759999999</v>
      </c>
      <c r="Y287" s="16">
        <f t="shared" si="43"/>
        <v>17506.90696</v>
      </c>
      <c r="Z287" s="73">
        <v>48994.825549000001</v>
      </c>
      <c r="AA287" s="54">
        <v>50543.493642000001</v>
      </c>
      <c r="AB287" s="54">
        <v>25003.163448699997</v>
      </c>
      <c r="AC287" s="54">
        <v>24568.862668900001</v>
      </c>
      <c r="AD287" s="16">
        <f t="shared" si="44"/>
        <v>149110.34530859999</v>
      </c>
      <c r="AE287" s="73">
        <v>34025.176374100003</v>
      </c>
      <c r="AF287" s="54">
        <v>35131.227569000002</v>
      </c>
      <c r="AG287" s="54">
        <v>17754.885510200002</v>
      </c>
      <c r="AH287" s="54">
        <v>17757.9128069</v>
      </c>
      <c r="AI287" s="16">
        <f t="shared" si="45"/>
        <v>104669.20226020001</v>
      </c>
      <c r="AJ287" s="73">
        <v>11189.372955500001</v>
      </c>
      <c r="AK287" s="54">
        <v>24770.556513900003</v>
      </c>
      <c r="AL287" s="54">
        <v>18927.129106699998</v>
      </c>
      <c r="AM287" s="54">
        <v>8901.815137399999</v>
      </c>
      <c r="AN287" s="16">
        <f t="shared" si="46"/>
        <v>63788.873713500005</v>
      </c>
      <c r="AO287" s="73">
        <v>3674.7094185999995</v>
      </c>
      <c r="AP287" s="54">
        <v>2704.9295354999999</v>
      </c>
      <c r="AQ287" s="54">
        <v>6861.9392650000009</v>
      </c>
      <c r="AR287" s="54">
        <v>11620.601796000001</v>
      </c>
      <c r="AS287" s="16">
        <f t="shared" si="47"/>
        <v>24862.180015099999</v>
      </c>
      <c r="AT287" s="73">
        <v>10522.928022</v>
      </c>
      <c r="AU287" s="54">
        <v>5847.87201</v>
      </c>
      <c r="AV287" s="54">
        <v>13713.520307000001</v>
      </c>
      <c r="AW287" s="54">
        <v>8963.2787126000003</v>
      </c>
      <c r="AX287" s="16">
        <f t="shared" si="48"/>
        <v>39047.599051600002</v>
      </c>
      <c r="AY287" s="23">
        <f t="shared" si="49"/>
        <v>557612.78300900001</v>
      </c>
    </row>
    <row r="288" spans="2:51" x14ac:dyDescent="0.2">
      <c r="B288" s="71" t="s">
        <v>333</v>
      </c>
      <c r="C288" s="70" t="s">
        <v>433</v>
      </c>
      <c r="D288" s="68" t="s">
        <v>10</v>
      </c>
      <c r="E288" s="69" t="s">
        <v>61</v>
      </c>
      <c r="F288" s="30">
        <v>844.62</v>
      </c>
      <c r="G288" s="15">
        <v>1246.71</v>
      </c>
      <c r="H288" s="15">
        <v>3195.22</v>
      </c>
      <c r="I288" s="15">
        <v>2756.23</v>
      </c>
      <c r="J288" s="16">
        <f t="shared" si="40"/>
        <v>8042.7799999999988</v>
      </c>
      <c r="K288" s="73">
        <v>993.96</v>
      </c>
      <c r="L288" s="54">
        <v>2195.67</v>
      </c>
      <c r="M288" s="54">
        <v>5737.2440000000006</v>
      </c>
      <c r="N288" s="54">
        <v>16637.72</v>
      </c>
      <c r="O288" s="16">
        <f t="shared" si="41"/>
        <v>25564.594000000001</v>
      </c>
      <c r="P288" s="73">
        <v>1399.88</v>
      </c>
      <c r="Q288" s="54">
        <v>21</v>
      </c>
      <c r="R288" s="54">
        <v>481.67999999999995</v>
      </c>
      <c r="S288" s="54">
        <v>10428.07</v>
      </c>
      <c r="T288" s="16">
        <f t="shared" si="42"/>
        <v>12330.63</v>
      </c>
      <c r="U288" s="73">
        <v>0</v>
      </c>
      <c r="V288" s="54">
        <v>0</v>
      </c>
      <c r="W288" s="54">
        <v>13204.9</v>
      </c>
      <c r="X288" s="54">
        <v>1619.24</v>
      </c>
      <c r="Y288" s="16">
        <f t="shared" si="43"/>
        <v>14824.14</v>
      </c>
      <c r="Z288" s="73">
        <v>12125.48</v>
      </c>
      <c r="AA288" s="54">
        <v>10773.9542038</v>
      </c>
      <c r="AB288" s="54">
        <v>3200.63</v>
      </c>
      <c r="AC288" s="54">
        <v>10000</v>
      </c>
      <c r="AD288" s="16">
        <f t="shared" si="44"/>
        <v>36100.064203800001</v>
      </c>
      <c r="AE288" s="73">
        <v>0</v>
      </c>
      <c r="AF288" s="54">
        <v>0</v>
      </c>
      <c r="AG288" s="54">
        <v>0</v>
      </c>
      <c r="AH288" s="54">
        <v>0</v>
      </c>
      <c r="AI288" s="16">
        <f t="shared" si="45"/>
        <v>0</v>
      </c>
      <c r="AJ288" s="73">
        <v>0</v>
      </c>
      <c r="AK288" s="54">
        <v>0</v>
      </c>
      <c r="AL288" s="54">
        <v>0</v>
      </c>
      <c r="AM288" s="54">
        <v>0</v>
      </c>
      <c r="AN288" s="16">
        <f t="shared" si="46"/>
        <v>0</v>
      </c>
      <c r="AO288" s="73">
        <v>0</v>
      </c>
      <c r="AP288" s="54">
        <v>332.59</v>
      </c>
      <c r="AQ288" s="54">
        <v>2684.28</v>
      </c>
      <c r="AR288" s="54">
        <v>872.81678276000002</v>
      </c>
      <c r="AS288" s="16">
        <f t="shared" si="47"/>
        <v>3889.6867827600004</v>
      </c>
      <c r="AT288" s="73">
        <v>1849</v>
      </c>
      <c r="AU288" s="54">
        <v>1283.6600000000001</v>
      </c>
      <c r="AV288" s="54">
        <v>10514.510892</v>
      </c>
      <c r="AW288" s="54">
        <v>5064.0332870000002</v>
      </c>
      <c r="AX288" s="16">
        <f t="shared" si="48"/>
        <v>18711.204179</v>
      </c>
      <c r="AY288" s="23">
        <f t="shared" si="49"/>
        <v>119463.09916556001</v>
      </c>
    </row>
    <row r="289" spans="2:51" x14ac:dyDescent="0.2">
      <c r="B289" s="71" t="s">
        <v>333</v>
      </c>
      <c r="C289" s="70" t="s">
        <v>434</v>
      </c>
      <c r="D289" s="68" t="s">
        <v>10</v>
      </c>
      <c r="E289" s="69" t="s">
        <v>62</v>
      </c>
      <c r="F289" s="30">
        <v>2889.83</v>
      </c>
      <c r="G289" s="15">
        <v>14775.189999999999</v>
      </c>
      <c r="H289" s="15">
        <v>41</v>
      </c>
      <c r="I289" s="15">
        <v>59755.94</v>
      </c>
      <c r="J289" s="16">
        <f t="shared" si="40"/>
        <v>77461.959999999992</v>
      </c>
      <c r="K289" s="73">
        <v>35809.46</v>
      </c>
      <c r="L289" s="54">
        <v>11887.02</v>
      </c>
      <c r="M289" s="54">
        <v>0</v>
      </c>
      <c r="N289" s="54">
        <v>0</v>
      </c>
      <c r="O289" s="16">
        <f t="shared" si="41"/>
        <v>47696.479999999996</v>
      </c>
      <c r="P289" s="73">
        <v>0</v>
      </c>
      <c r="Q289" s="54">
        <v>0</v>
      </c>
      <c r="R289" s="54">
        <v>0</v>
      </c>
      <c r="S289" s="54">
        <v>0</v>
      </c>
      <c r="T289" s="16">
        <f t="shared" si="42"/>
        <v>0</v>
      </c>
      <c r="U289" s="73">
        <v>0</v>
      </c>
      <c r="V289" s="54">
        <v>0</v>
      </c>
      <c r="W289" s="54">
        <v>0</v>
      </c>
      <c r="X289" s="54">
        <v>0</v>
      </c>
      <c r="Y289" s="16">
        <f t="shared" si="43"/>
        <v>0</v>
      </c>
      <c r="Z289" s="73">
        <v>0</v>
      </c>
      <c r="AA289" s="54">
        <v>0</v>
      </c>
      <c r="AB289" s="54">
        <v>0</v>
      </c>
      <c r="AC289" s="54">
        <v>0</v>
      </c>
      <c r="AD289" s="16">
        <f t="shared" si="44"/>
        <v>0</v>
      </c>
      <c r="AE289" s="73">
        <v>0</v>
      </c>
      <c r="AF289" s="54">
        <v>0</v>
      </c>
      <c r="AG289" s="54">
        <v>0</v>
      </c>
      <c r="AH289" s="54">
        <v>0</v>
      </c>
      <c r="AI289" s="16">
        <f t="shared" si="45"/>
        <v>0</v>
      </c>
      <c r="AJ289" s="73">
        <v>0</v>
      </c>
      <c r="AK289" s="54">
        <v>0</v>
      </c>
      <c r="AL289" s="54">
        <v>0</v>
      </c>
      <c r="AM289" s="54">
        <v>0</v>
      </c>
      <c r="AN289" s="16">
        <f t="shared" si="46"/>
        <v>0</v>
      </c>
      <c r="AO289" s="73">
        <v>0</v>
      </c>
      <c r="AP289" s="54">
        <v>0</v>
      </c>
      <c r="AQ289" s="54">
        <v>0</v>
      </c>
      <c r="AR289" s="54">
        <v>0</v>
      </c>
      <c r="AS289" s="16">
        <f t="shared" si="47"/>
        <v>0</v>
      </c>
      <c r="AT289" s="73">
        <v>0</v>
      </c>
      <c r="AU289" s="54">
        <v>0</v>
      </c>
      <c r="AV289" s="54">
        <v>0</v>
      </c>
      <c r="AW289" s="54">
        <v>0</v>
      </c>
      <c r="AX289" s="16">
        <f t="shared" si="48"/>
        <v>0</v>
      </c>
      <c r="AY289" s="23">
        <f t="shared" si="49"/>
        <v>125158.43999999999</v>
      </c>
    </row>
    <row r="290" spans="2:51" x14ac:dyDescent="0.2">
      <c r="B290" s="71" t="s">
        <v>333</v>
      </c>
      <c r="C290" s="70" t="s">
        <v>435</v>
      </c>
      <c r="D290" s="68" t="s">
        <v>10</v>
      </c>
      <c r="E290" s="69" t="s">
        <v>63</v>
      </c>
      <c r="F290" s="30">
        <v>1753.15</v>
      </c>
      <c r="G290" s="15">
        <v>1946.48</v>
      </c>
      <c r="H290" s="15">
        <v>5719.91</v>
      </c>
      <c r="I290" s="15">
        <v>2790.24</v>
      </c>
      <c r="J290" s="16">
        <f t="shared" si="40"/>
        <v>12209.78</v>
      </c>
      <c r="K290" s="73">
        <v>11994.16</v>
      </c>
      <c r="L290" s="54">
        <v>12393.268</v>
      </c>
      <c r="M290" s="54">
        <v>1766.8810000000001</v>
      </c>
      <c r="N290" s="54">
        <v>1885.1889999999999</v>
      </c>
      <c r="O290" s="16">
        <f t="shared" si="41"/>
        <v>28039.498</v>
      </c>
      <c r="P290" s="73">
        <v>1356.94</v>
      </c>
      <c r="Q290" s="54">
        <v>101.23</v>
      </c>
      <c r="R290" s="54">
        <v>5</v>
      </c>
      <c r="S290" s="54">
        <v>1</v>
      </c>
      <c r="T290" s="16">
        <f t="shared" si="42"/>
        <v>1464.17</v>
      </c>
      <c r="U290" s="73">
        <v>0</v>
      </c>
      <c r="V290" s="54">
        <v>0</v>
      </c>
      <c r="W290" s="54">
        <v>0</v>
      </c>
      <c r="X290" s="54">
        <v>85</v>
      </c>
      <c r="Y290" s="16">
        <f t="shared" si="43"/>
        <v>85</v>
      </c>
      <c r="Z290" s="73">
        <v>4653.79</v>
      </c>
      <c r="AA290" s="54">
        <v>6630.0529999999999</v>
      </c>
      <c r="AB290" s="54">
        <v>5392.9612999999999</v>
      </c>
      <c r="AC290" s="54">
        <v>996.35</v>
      </c>
      <c r="AD290" s="16">
        <f t="shared" si="44"/>
        <v>17673.154299999998</v>
      </c>
      <c r="AE290" s="73">
        <v>762.24996224000006</v>
      </c>
      <c r="AF290" s="54">
        <v>1475.72</v>
      </c>
      <c r="AG290" s="54">
        <v>4947.2158616500001</v>
      </c>
      <c r="AH290" s="54">
        <v>3997.5974911999997</v>
      </c>
      <c r="AI290" s="16">
        <f t="shared" si="45"/>
        <v>11182.783315090001</v>
      </c>
      <c r="AJ290" s="73">
        <v>6028.1873933999996</v>
      </c>
      <c r="AK290" s="54">
        <v>3074.05</v>
      </c>
      <c r="AL290" s="54">
        <v>2990.6550479999996</v>
      </c>
      <c r="AM290" s="54">
        <v>2953.5899999999997</v>
      </c>
      <c r="AN290" s="16">
        <f t="shared" si="46"/>
        <v>15046.4824414</v>
      </c>
      <c r="AO290" s="73">
        <v>3957.9600000000005</v>
      </c>
      <c r="AP290" s="54">
        <v>462.18</v>
      </c>
      <c r="AQ290" s="54">
        <v>753.63</v>
      </c>
      <c r="AR290" s="54">
        <v>316.10000000000002</v>
      </c>
      <c r="AS290" s="16">
        <f t="shared" si="47"/>
        <v>5489.8700000000008</v>
      </c>
      <c r="AT290" s="73">
        <v>0.12</v>
      </c>
      <c r="AU290" s="54">
        <v>9.14</v>
      </c>
      <c r="AV290" s="54">
        <v>12756.341229</v>
      </c>
      <c r="AW290" s="54">
        <v>10853.803603</v>
      </c>
      <c r="AX290" s="16">
        <f t="shared" si="48"/>
        <v>23619.404832</v>
      </c>
      <c r="AY290" s="23">
        <f t="shared" si="49"/>
        <v>114810.14288848999</v>
      </c>
    </row>
    <row r="291" spans="2:51" x14ac:dyDescent="0.2">
      <c r="B291" s="71" t="s">
        <v>333</v>
      </c>
      <c r="C291" s="70" t="s">
        <v>436</v>
      </c>
      <c r="D291" s="68" t="s">
        <v>10</v>
      </c>
      <c r="E291" s="69" t="s">
        <v>64</v>
      </c>
      <c r="F291" s="30">
        <v>0</v>
      </c>
      <c r="G291" s="15">
        <v>223</v>
      </c>
      <c r="H291" s="15">
        <v>0</v>
      </c>
      <c r="I291" s="15">
        <v>0</v>
      </c>
      <c r="J291" s="16">
        <f t="shared" si="40"/>
        <v>223</v>
      </c>
      <c r="K291" s="73">
        <v>17.329999999999998</v>
      </c>
      <c r="L291" s="54">
        <v>0</v>
      </c>
      <c r="M291" s="54">
        <v>294.40999999999997</v>
      </c>
      <c r="N291" s="54">
        <v>7848.4000000000005</v>
      </c>
      <c r="O291" s="16">
        <f t="shared" si="41"/>
        <v>8160.14</v>
      </c>
      <c r="P291" s="73">
        <v>2263.59</v>
      </c>
      <c r="Q291" s="54">
        <v>0</v>
      </c>
      <c r="R291" s="54">
        <v>0</v>
      </c>
      <c r="S291" s="54">
        <v>0</v>
      </c>
      <c r="T291" s="16">
        <f t="shared" si="42"/>
        <v>2263.59</v>
      </c>
      <c r="U291" s="73">
        <v>0</v>
      </c>
      <c r="V291" s="54">
        <v>0</v>
      </c>
      <c r="W291" s="54">
        <v>0</v>
      </c>
      <c r="X291" s="54">
        <v>0</v>
      </c>
      <c r="Y291" s="16">
        <f t="shared" si="43"/>
        <v>0</v>
      </c>
      <c r="Z291" s="73">
        <v>0</v>
      </c>
      <c r="AA291" s="54">
        <v>0</v>
      </c>
      <c r="AB291" s="54">
        <v>0</v>
      </c>
      <c r="AC291" s="54">
        <v>0</v>
      </c>
      <c r="AD291" s="16">
        <f t="shared" si="44"/>
        <v>0</v>
      </c>
      <c r="AE291" s="73">
        <v>0</v>
      </c>
      <c r="AF291" s="54">
        <v>0</v>
      </c>
      <c r="AG291" s="54">
        <v>0</v>
      </c>
      <c r="AH291" s="54">
        <v>0</v>
      </c>
      <c r="AI291" s="16">
        <f t="shared" si="45"/>
        <v>0</v>
      </c>
      <c r="AJ291" s="73">
        <v>0</v>
      </c>
      <c r="AK291" s="54">
        <v>0</v>
      </c>
      <c r="AL291" s="54">
        <v>0</v>
      </c>
      <c r="AM291" s="54">
        <v>0</v>
      </c>
      <c r="AN291" s="16">
        <f t="shared" si="46"/>
        <v>0</v>
      </c>
      <c r="AO291" s="73">
        <v>0</v>
      </c>
      <c r="AP291" s="54">
        <v>0</v>
      </c>
      <c r="AQ291" s="54">
        <v>0</v>
      </c>
      <c r="AR291" s="54">
        <v>119.8</v>
      </c>
      <c r="AS291" s="16">
        <f t="shared" si="47"/>
        <v>119.8</v>
      </c>
      <c r="AT291" s="73">
        <v>99.49</v>
      </c>
      <c r="AU291" s="54">
        <v>29.05</v>
      </c>
      <c r="AV291" s="54">
        <v>37.19</v>
      </c>
      <c r="AW291" s="54">
        <v>0</v>
      </c>
      <c r="AX291" s="16">
        <f t="shared" si="48"/>
        <v>165.73</v>
      </c>
      <c r="AY291" s="23">
        <f t="shared" si="49"/>
        <v>10932.259999999998</v>
      </c>
    </row>
    <row r="292" spans="2:51" x14ac:dyDescent="0.2">
      <c r="B292" s="71" t="s">
        <v>333</v>
      </c>
      <c r="C292" s="70" t="s">
        <v>438</v>
      </c>
      <c r="D292" s="68" t="s">
        <v>10</v>
      </c>
      <c r="E292" s="69" t="s">
        <v>66</v>
      </c>
      <c r="F292" s="30">
        <v>699.01</v>
      </c>
      <c r="G292" s="15">
        <v>873.75</v>
      </c>
      <c r="H292" s="15">
        <v>973.5</v>
      </c>
      <c r="I292" s="15">
        <v>3123.32</v>
      </c>
      <c r="J292" s="16">
        <f t="shared" si="40"/>
        <v>5669.58</v>
      </c>
      <c r="K292" s="73">
        <v>1444.51</v>
      </c>
      <c r="L292" s="54">
        <v>1836.87</v>
      </c>
      <c r="M292" s="54">
        <v>2689.07</v>
      </c>
      <c r="N292" s="54">
        <v>1631.85</v>
      </c>
      <c r="O292" s="16">
        <f t="shared" si="41"/>
        <v>7602.3000000000011</v>
      </c>
      <c r="P292" s="73">
        <v>575.78</v>
      </c>
      <c r="Q292" s="54">
        <v>177.19</v>
      </c>
      <c r="R292" s="54">
        <v>1755.02</v>
      </c>
      <c r="S292" s="54">
        <v>96.46</v>
      </c>
      <c r="T292" s="16">
        <f t="shared" si="42"/>
        <v>2604.4499999999998</v>
      </c>
      <c r="U292" s="73">
        <v>0</v>
      </c>
      <c r="V292" s="54">
        <v>0</v>
      </c>
      <c r="W292" s="54">
        <v>0</v>
      </c>
      <c r="X292" s="54">
        <v>0</v>
      </c>
      <c r="Y292" s="16">
        <f t="shared" si="43"/>
        <v>0</v>
      </c>
      <c r="Z292" s="73">
        <v>0</v>
      </c>
      <c r="AA292" s="54">
        <v>0</v>
      </c>
      <c r="AB292" s="54">
        <v>0</v>
      </c>
      <c r="AC292" s="54">
        <v>0</v>
      </c>
      <c r="AD292" s="16">
        <f t="shared" si="44"/>
        <v>0</v>
      </c>
      <c r="AE292" s="73">
        <v>0</v>
      </c>
      <c r="AF292" s="54">
        <v>0</v>
      </c>
      <c r="AG292" s="54">
        <v>0</v>
      </c>
      <c r="AH292" s="54">
        <v>0</v>
      </c>
      <c r="AI292" s="16">
        <f t="shared" si="45"/>
        <v>0</v>
      </c>
      <c r="AJ292" s="73">
        <v>0</v>
      </c>
      <c r="AK292" s="54">
        <v>0</v>
      </c>
      <c r="AL292" s="54">
        <v>0</v>
      </c>
      <c r="AM292" s="54">
        <v>0</v>
      </c>
      <c r="AN292" s="16">
        <f t="shared" si="46"/>
        <v>0</v>
      </c>
      <c r="AO292" s="73">
        <v>0</v>
      </c>
      <c r="AP292" s="54">
        <v>0</v>
      </c>
      <c r="AQ292" s="54">
        <v>0</v>
      </c>
      <c r="AR292" s="54">
        <v>0</v>
      </c>
      <c r="AS292" s="16">
        <f t="shared" si="47"/>
        <v>0</v>
      </c>
      <c r="AT292" s="73">
        <v>0</v>
      </c>
      <c r="AU292" s="54">
        <v>0</v>
      </c>
      <c r="AV292" s="54">
        <v>0</v>
      </c>
      <c r="AW292" s="54">
        <v>0</v>
      </c>
      <c r="AX292" s="16">
        <f t="shared" si="48"/>
        <v>0</v>
      </c>
      <c r="AY292" s="23">
        <f t="shared" si="49"/>
        <v>15876.330000000002</v>
      </c>
    </row>
    <row r="293" spans="2:51" x14ac:dyDescent="0.2">
      <c r="B293" s="71" t="s">
        <v>333</v>
      </c>
      <c r="C293" s="70" t="s">
        <v>439</v>
      </c>
      <c r="D293" s="68" t="s">
        <v>10</v>
      </c>
      <c r="E293" s="69" t="s">
        <v>67</v>
      </c>
      <c r="F293" s="30">
        <v>1351.6599999999999</v>
      </c>
      <c r="G293" s="15">
        <v>0</v>
      </c>
      <c r="H293" s="15">
        <v>1113.3799999999999</v>
      </c>
      <c r="I293" s="15">
        <v>1189.21</v>
      </c>
      <c r="J293" s="16">
        <f t="shared" si="40"/>
        <v>3654.25</v>
      </c>
      <c r="K293" s="73">
        <v>13.74</v>
      </c>
      <c r="L293" s="54">
        <v>89</v>
      </c>
      <c r="M293" s="54">
        <v>232.2</v>
      </c>
      <c r="N293" s="54">
        <v>53.55</v>
      </c>
      <c r="O293" s="16">
        <f t="shared" si="41"/>
        <v>388.49</v>
      </c>
      <c r="P293" s="73">
        <v>422.02</v>
      </c>
      <c r="Q293" s="54">
        <v>194.56</v>
      </c>
      <c r="R293" s="54">
        <v>1028.74</v>
      </c>
      <c r="S293" s="54">
        <v>796.06000000000006</v>
      </c>
      <c r="T293" s="16">
        <f t="shared" si="42"/>
        <v>2441.38</v>
      </c>
      <c r="U293" s="73">
        <v>392.88</v>
      </c>
      <c r="V293" s="54">
        <v>834.07999999999993</v>
      </c>
      <c r="W293" s="54">
        <v>1064.3899999999999</v>
      </c>
      <c r="X293" s="54">
        <v>512.71</v>
      </c>
      <c r="Y293" s="16">
        <f t="shared" si="43"/>
        <v>2804.06</v>
      </c>
      <c r="Z293" s="73">
        <v>669.1</v>
      </c>
      <c r="AA293" s="54">
        <v>739.23</v>
      </c>
      <c r="AB293" s="54">
        <v>161.91</v>
      </c>
      <c r="AC293" s="54">
        <v>0</v>
      </c>
      <c r="AD293" s="16">
        <f t="shared" si="44"/>
        <v>1570.24</v>
      </c>
      <c r="AE293" s="73">
        <v>2278.9700000000003</v>
      </c>
      <c r="AF293" s="54">
        <v>1550.78</v>
      </c>
      <c r="AG293" s="54">
        <v>1510.2199970000001</v>
      </c>
      <c r="AH293" s="54">
        <v>1581.2911374</v>
      </c>
      <c r="AI293" s="16">
        <f t="shared" si="45"/>
        <v>6921.2611343999997</v>
      </c>
      <c r="AJ293" s="73">
        <v>2481.9190564</v>
      </c>
      <c r="AK293" s="54">
        <v>1014.2840471</v>
      </c>
      <c r="AL293" s="54">
        <v>1697.1419999999998</v>
      </c>
      <c r="AM293" s="54">
        <v>1176.4956144</v>
      </c>
      <c r="AN293" s="16">
        <f t="shared" si="46"/>
        <v>6369.8407178999996</v>
      </c>
      <c r="AO293" s="73">
        <v>1365.0381431999999</v>
      </c>
      <c r="AP293" s="54">
        <v>804.14423899999997</v>
      </c>
      <c r="AQ293" s="54">
        <v>1950.9062784</v>
      </c>
      <c r="AR293" s="54">
        <v>1384.4440904000001</v>
      </c>
      <c r="AS293" s="16">
        <f t="shared" si="47"/>
        <v>5504.5327509999997</v>
      </c>
      <c r="AT293" s="73">
        <v>2362.4403907999999</v>
      </c>
      <c r="AU293" s="54">
        <v>620.5</v>
      </c>
      <c r="AV293" s="54">
        <v>1275.8814001999999</v>
      </c>
      <c r="AW293" s="54">
        <v>1950.9427020999999</v>
      </c>
      <c r="AX293" s="16">
        <f t="shared" si="48"/>
        <v>6209.7644931000004</v>
      </c>
      <c r="AY293" s="23">
        <f t="shared" si="49"/>
        <v>35863.819096400002</v>
      </c>
    </row>
    <row r="294" spans="2:51" x14ac:dyDescent="0.2">
      <c r="B294" s="71" t="s">
        <v>333</v>
      </c>
      <c r="C294" s="70" t="s">
        <v>440</v>
      </c>
      <c r="D294" s="68" t="s">
        <v>10</v>
      </c>
      <c r="E294" s="69" t="s">
        <v>68</v>
      </c>
      <c r="F294" s="30">
        <v>221.59</v>
      </c>
      <c r="G294" s="15">
        <v>176.45</v>
      </c>
      <c r="H294" s="15">
        <v>380.41999999999996</v>
      </c>
      <c r="I294" s="15">
        <v>96.59</v>
      </c>
      <c r="J294" s="16">
        <f t="shared" si="40"/>
        <v>875.05</v>
      </c>
      <c r="K294" s="73">
        <v>123.57</v>
      </c>
      <c r="L294" s="54">
        <v>89.06</v>
      </c>
      <c r="M294" s="54">
        <v>104.12</v>
      </c>
      <c r="N294" s="54">
        <v>75.92</v>
      </c>
      <c r="O294" s="16">
        <f t="shared" si="41"/>
        <v>392.67</v>
      </c>
      <c r="P294" s="73">
        <v>0</v>
      </c>
      <c r="Q294" s="54">
        <v>57.29</v>
      </c>
      <c r="R294" s="54">
        <v>0</v>
      </c>
      <c r="S294" s="54">
        <v>4.8</v>
      </c>
      <c r="T294" s="16">
        <f t="shared" si="42"/>
        <v>62.089999999999996</v>
      </c>
      <c r="U294" s="73">
        <v>0</v>
      </c>
      <c r="V294" s="54">
        <v>24.12</v>
      </c>
      <c r="W294" s="54">
        <v>0</v>
      </c>
      <c r="X294" s="54">
        <v>15.7</v>
      </c>
      <c r="Y294" s="16">
        <f t="shared" si="43"/>
        <v>39.82</v>
      </c>
      <c r="Z294" s="73">
        <v>0</v>
      </c>
      <c r="AA294" s="54">
        <v>39.78</v>
      </c>
      <c r="AB294" s="54">
        <v>0</v>
      </c>
      <c r="AC294" s="54">
        <v>0</v>
      </c>
      <c r="AD294" s="16">
        <f t="shared" si="44"/>
        <v>39.78</v>
      </c>
      <c r="AE294" s="73">
        <v>9.58</v>
      </c>
      <c r="AF294" s="54">
        <v>37.630000000000003</v>
      </c>
      <c r="AG294" s="54">
        <v>51.2</v>
      </c>
      <c r="AH294" s="54">
        <v>68.08</v>
      </c>
      <c r="AI294" s="16">
        <f t="shared" si="45"/>
        <v>166.49</v>
      </c>
      <c r="AJ294" s="73">
        <v>0</v>
      </c>
      <c r="AK294" s="54">
        <v>0</v>
      </c>
      <c r="AL294" s="54">
        <v>61.32</v>
      </c>
      <c r="AM294" s="54">
        <v>43.69</v>
      </c>
      <c r="AN294" s="16">
        <f t="shared" si="46"/>
        <v>105.00999999999999</v>
      </c>
      <c r="AO294" s="73">
        <v>58.87</v>
      </c>
      <c r="AP294" s="54">
        <v>0</v>
      </c>
      <c r="AQ294" s="54">
        <v>46.44</v>
      </c>
      <c r="AR294" s="54">
        <v>377.45625000000001</v>
      </c>
      <c r="AS294" s="16">
        <f t="shared" si="47"/>
        <v>482.76625000000001</v>
      </c>
      <c r="AT294" s="73">
        <v>104.89</v>
      </c>
      <c r="AU294" s="54">
        <v>0</v>
      </c>
      <c r="AV294" s="54">
        <v>58.55</v>
      </c>
      <c r="AW294" s="54">
        <v>134.22999999999999</v>
      </c>
      <c r="AX294" s="16">
        <f t="shared" si="48"/>
        <v>297.66999999999996</v>
      </c>
      <c r="AY294" s="23">
        <f t="shared" si="49"/>
        <v>2461.3462500000001</v>
      </c>
    </row>
    <row r="295" spans="2:51" x14ac:dyDescent="0.2">
      <c r="B295" s="71" t="s">
        <v>333</v>
      </c>
      <c r="C295" s="70" t="s">
        <v>441</v>
      </c>
      <c r="D295" s="68" t="s">
        <v>10</v>
      </c>
      <c r="E295" s="69" t="s">
        <v>69</v>
      </c>
      <c r="F295" s="30">
        <v>390.9</v>
      </c>
      <c r="G295" s="15">
        <v>304.58</v>
      </c>
      <c r="H295" s="15">
        <v>213.81</v>
      </c>
      <c r="I295" s="15">
        <v>116.86</v>
      </c>
      <c r="J295" s="16">
        <f t="shared" si="40"/>
        <v>1026.1499999999999</v>
      </c>
      <c r="K295" s="73">
        <v>213.07999999999998</v>
      </c>
      <c r="L295" s="54">
        <v>275.97000000000003</v>
      </c>
      <c r="M295" s="54">
        <v>122.89</v>
      </c>
      <c r="N295" s="54">
        <v>102.88</v>
      </c>
      <c r="O295" s="16">
        <f t="shared" si="41"/>
        <v>714.82</v>
      </c>
      <c r="P295" s="73">
        <v>75.710000000000008</v>
      </c>
      <c r="Q295" s="54">
        <v>198.45</v>
      </c>
      <c r="R295" s="54">
        <v>214.35999999999999</v>
      </c>
      <c r="S295" s="54">
        <v>193.90999999999997</v>
      </c>
      <c r="T295" s="16">
        <f t="shared" si="42"/>
        <v>682.43</v>
      </c>
      <c r="U295" s="73">
        <v>0</v>
      </c>
      <c r="V295" s="54">
        <v>0</v>
      </c>
      <c r="W295" s="54">
        <v>0</v>
      </c>
      <c r="X295" s="54">
        <v>0</v>
      </c>
      <c r="Y295" s="16">
        <f t="shared" si="43"/>
        <v>0</v>
      </c>
      <c r="Z295" s="73">
        <v>16.91</v>
      </c>
      <c r="AA295" s="54">
        <v>0</v>
      </c>
      <c r="AB295" s="54">
        <v>0</v>
      </c>
      <c r="AC295" s="54">
        <v>0</v>
      </c>
      <c r="AD295" s="16">
        <f t="shared" si="44"/>
        <v>16.91</v>
      </c>
      <c r="AE295" s="73">
        <v>0</v>
      </c>
      <c r="AF295" s="54">
        <v>0</v>
      </c>
      <c r="AG295" s="54">
        <v>0</v>
      </c>
      <c r="AH295" s="54">
        <v>0</v>
      </c>
      <c r="AI295" s="16">
        <f t="shared" si="45"/>
        <v>0</v>
      </c>
      <c r="AJ295" s="73">
        <v>0</v>
      </c>
      <c r="AK295" s="54">
        <v>0</v>
      </c>
      <c r="AL295" s="54">
        <v>0</v>
      </c>
      <c r="AM295" s="54">
        <v>0</v>
      </c>
      <c r="AN295" s="16">
        <f t="shared" si="46"/>
        <v>0</v>
      </c>
      <c r="AO295" s="73">
        <v>0</v>
      </c>
      <c r="AP295" s="54">
        <v>0</v>
      </c>
      <c r="AQ295" s="54">
        <v>0</v>
      </c>
      <c r="AR295" s="54">
        <v>5.87</v>
      </c>
      <c r="AS295" s="16">
        <f t="shared" si="47"/>
        <v>5.87</v>
      </c>
      <c r="AT295" s="73">
        <v>9.06</v>
      </c>
      <c r="AU295" s="54">
        <v>0</v>
      </c>
      <c r="AV295" s="54">
        <v>0</v>
      </c>
      <c r="AW295" s="54">
        <v>0</v>
      </c>
      <c r="AX295" s="16">
        <f t="shared" si="48"/>
        <v>9.06</v>
      </c>
      <c r="AY295" s="23">
        <f t="shared" si="49"/>
        <v>2455.2399999999993</v>
      </c>
    </row>
    <row r="296" spans="2:51" x14ac:dyDescent="0.2">
      <c r="B296" s="71" t="s">
        <v>333</v>
      </c>
      <c r="C296" s="70" t="s">
        <v>442</v>
      </c>
      <c r="D296" s="68" t="s">
        <v>10</v>
      </c>
      <c r="E296" s="69" t="s">
        <v>70</v>
      </c>
      <c r="F296" s="30">
        <v>3499.4</v>
      </c>
      <c r="G296" s="15">
        <v>3982.3500000000004</v>
      </c>
      <c r="H296" s="15">
        <v>3502.83</v>
      </c>
      <c r="I296" s="15">
        <v>622.36</v>
      </c>
      <c r="J296" s="16">
        <f t="shared" si="40"/>
        <v>11606.94</v>
      </c>
      <c r="K296" s="73">
        <v>0</v>
      </c>
      <c r="L296" s="54">
        <v>353.87</v>
      </c>
      <c r="M296" s="54">
        <v>113.41</v>
      </c>
      <c r="N296" s="54">
        <v>0</v>
      </c>
      <c r="O296" s="16">
        <f t="shared" si="41"/>
        <v>467.28</v>
      </c>
      <c r="P296" s="73">
        <v>0</v>
      </c>
      <c r="Q296" s="54">
        <v>0</v>
      </c>
      <c r="R296" s="54">
        <v>0</v>
      </c>
      <c r="S296" s="54">
        <v>0</v>
      </c>
      <c r="T296" s="16">
        <f t="shared" si="42"/>
        <v>0</v>
      </c>
      <c r="U296" s="73">
        <v>0</v>
      </c>
      <c r="V296" s="54">
        <v>0</v>
      </c>
      <c r="W296" s="54">
        <v>0</v>
      </c>
      <c r="X296" s="54">
        <v>0</v>
      </c>
      <c r="Y296" s="16">
        <f t="shared" si="43"/>
        <v>0</v>
      </c>
      <c r="Z296" s="73">
        <v>0</v>
      </c>
      <c r="AA296" s="54">
        <v>61.25</v>
      </c>
      <c r="AB296" s="54">
        <v>1060.3800000000001</v>
      </c>
      <c r="AC296" s="54">
        <v>1392.154933</v>
      </c>
      <c r="AD296" s="16">
        <f t="shared" si="44"/>
        <v>2513.7849329999999</v>
      </c>
      <c r="AE296" s="73">
        <v>944.34250999999995</v>
      </c>
      <c r="AF296" s="54">
        <v>2439.2408780000001</v>
      </c>
      <c r="AG296" s="54">
        <v>3326.87</v>
      </c>
      <c r="AH296" s="54">
        <v>8559.2900000000009</v>
      </c>
      <c r="AI296" s="16">
        <f t="shared" si="45"/>
        <v>15269.743388000001</v>
      </c>
      <c r="AJ296" s="73">
        <v>5553.58</v>
      </c>
      <c r="AK296" s="54">
        <v>6499.32</v>
      </c>
      <c r="AL296" s="54">
        <v>6912.5199999999995</v>
      </c>
      <c r="AM296" s="54">
        <v>104</v>
      </c>
      <c r="AN296" s="16">
        <f t="shared" si="46"/>
        <v>19069.419999999998</v>
      </c>
      <c r="AO296" s="73">
        <v>381.67999999999995</v>
      </c>
      <c r="AP296" s="54">
        <v>0</v>
      </c>
      <c r="AQ296" s="54">
        <v>0</v>
      </c>
      <c r="AR296" s="54">
        <v>0</v>
      </c>
      <c r="AS296" s="16">
        <f t="shared" si="47"/>
        <v>381.67999999999995</v>
      </c>
      <c r="AT296" s="73">
        <v>0</v>
      </c>
      <c r="AU296" s="54">
        <v>2301.3892245000002</v>
      </c>
      <c r="AV296" s="54">
        <v>2389.6921554999999</v>
      </c>
      <c r="AW296" s="54">
        <v>1154.903607</v>
      </c>
      <c r="AX296" s="16">
        <f t="shared" si="48"/>
        <v>5845.9849869999998</v>
      </c>
      <c r="AY296" s="23">
        <f t="shared" si="49"/>
        <v>55154.833308000001</v>
      </c>
    </row>
    <row r="297" spans="2:51" x14ac:dyDescent="0.2">
      <c r="B297" s="71" t="s">
        <v>333</v>
      </c>
      <c r="C297" s="70" t="s">
        <v>443</v>
      </c>
      <c r="D297" s="68" t="s">
        <v>10</v>
      </c>
      <c r="E297" s="69" t="s">
        <v>71</v>
      </c>
      <c r="F297" s="30">
        <v>23702.45</v>
      </c>
      <c r="G297" s="15">
        <v>25657.53</v>
      </c>
      <c r="H297" s="15">
        <v>37323.93</v>
      </c>
      <c r="I297" s="15">
        <v>33443.300000000003</v>
      </c>
      <c r="J297" s="16">
        <f t="shared" si="40"/>
        <v>120127.21</v>
      </c>
      <c r="K297" s="73">
        <v>44445.56</v>
      </c>
      <c r="L297" s="54">
        <v>50989.91</v>
      </c>
      <c r="M297" s="54">
        <v>202297.89799999999</v>
      </c>
      <c r="N297" s="54">
        <v>71085.434999999998</v>
      </c>
      <c r="O297" s="16">
        <f t="shared" si="41"/>
        <v>368818.80300000001</v>
      </c>
      <c r="P297" s="73">
        <v>86008.07</v>
      </c>
      <c r="Q297" s="54">
        <v>33431.11</v>
      </c>
      <c r="R297" s="54">
        <v>60633.64</v>
      </c>
      <c r="S297" s="54">
        <v>42615.85</v>
      </c>
      <c r="T297" s="16">
        <f t="shared" si="42"/>
        <v>222688.67</v>
      </c>
      <c r="U297" s="73">
        <v>38111.57</v>
      </c>
      <c r="V297" s="54">
        <v>15931.6</v>
      </c>
      <c r="W297" s="54">
        <v>1381.8799999999999</v>
      </c>
      <c r="X297" s="54">
        <v>22273.364000000001</v>
      </c>
      <c r="Y297" s="16">
        <f t="shared" si="43"/>
        <v>77698.41399999999</v>
      </c>
      <c r="Z297" s="73">
        <v>24746.660049999999</v>
      </c>
      <c r="AA297" s="54">
        <v>197521.47999999998</v>
      </c>
      <c r="AB297" s="54">
        <v>191.29</v>
      </c>
      <c r="AC297" s="54">
        <v>156057.4</v>
      </c>
      <c r="AD297" s="16">
        <f t="shared" si="44"/>
        <v>378516.83004999999</v>
      </c>
      <c r="AE297" s="73">
        <v>5012.99</v>
      </c>
      <c r="AF297" s="54">
        <v>4848.67</v>
      </c>
      <c r="AG297" s="54">
        <v>158608.45138000001</v>
      </c>
      <c r="AH297" s="54">
        <v>73229.188235499998</v>
      </c>
      <c r="AI297" s="16">
        <f t="shared" si="45"/>
        <v>241699.29961550003</v>
      </c>
      <c r="AJ297" s="73">
        <v>76505.737318</v>
      </c>
      <c r="AK297" s="54">
        <v>36719.9631477</v>
      </c>
      <c r="AL297" s="54">
        <v>29912.272925199999</v>
      </c>
      <c r="AM297" s="54">
        <v>28745.804940373997</v>
      </c>
      <c r="AN297" s="16">
        <f t="shared" si="46"/>
        <v>171883.77833127399</v>
      </c>
      <c r="AO297" s="73">
        <v>891.06048579999992</v>
      </c>
      <c r="AP297" s="54">
        <v>2606.1842999999999</v>
      </c>
      <c r="AQ297" s="54">
        <v>4038.24</v>
      </c>
      <c r="AR297" s="54">
        <v>112485.30559999999</v>
      </c>
      <c r="AS297" s="16">
        <f t="shared" si="47"/>
        <v>120020.79038579999</v>
      </c>
      <c r="AT297" s="73">
        <v>5804.23</v>
      </c>
      <c r="AU297" s="54">
        <v>4645.83</v>
      </c>
      <c r="AV297" s="54">
        <v>1582066.03</v>
      </c>
      <c r="AW297" s="54">
        <v>2198159.62</v>
      </c>
      <c r="AX297" s="16">
        <f t="shared" si="48"/>
        <v>3790675.71</v>
      </c>
      <c r="AY297" s="23">
        <f t="shared" si="49"/>
        <v>5492129.5053825742</v>
      </c>
    </row>
    <row r="298" spans="2:51" x14ac:dyDescent="0.2">
      <c r="B298" s="71" t="s">
        <v>333</v>
      </c>
      <c r="C298" s="70" t="s">
        <v>444</v>
      </c>
      <c r="D298" s="68" t="s">
        <v>10</v>
      </c>
      <c r="E298" s="69" t="s">
        <v>72</v>
      </c>
      <c r="F298" s="30">
        <v>17241.91</v>
      </c>
      <c r="G298" s="15">
        <v>25217.37</v>
      </c>
      <c r="H298" s="15">
        <v>33792.65</v>
      </c>
      <c r="I298" s="15">
        <v>29426.55</v>
      </c>
      <c r="J298" s="16">
        <f t="shared" si="40"/>
        <v>105678.48</v>
      </c>
      <c r="K298" s="73">
        <v>36928.120000000003</v>
      </c>
      <c r="L298" s="54">
        <v>23171.45</v>
      </c>
      <c r="M298" s="54">
        <v>18108.39</v>
      </c>
      <c r="N298" s="54">
        <v>20520.259999999998</v>
      </c>
      <c r="O298" s="16">
        <f t="shared" si="41"/>
        <v>98728.22</v>
      </c>
      <c r="P298" s="73">
        <v>23169.79</v>
      </c>
      <c r="Q298" s="54">
        <v>14906.400000000001</v>
      </c>
      <c r="R298" s="54">
        <v>11241.23</v>
      </c>
      <c r="S298" s="54">
        <v>18111.560000000001</v>
      </c>
      <c r="T298" s="16">
        <f t="shared" si="42"/>
        <v>67428.98</v>
      </c>
      <c r="U298" s="73">
        <v>13885.92</v>
      </c>
      <c r="V298" s="54">
        <v>9463.73</v>
      </c>
      <c r="W298" s="54">
        <v>14709.003687600001</v>
      </c>
      <c r="X298" s="54">
        <v>11407.402708199999</v>
      </c>
      <c r="Y298" s="16">
        <f t="shared" si="43"/>
        <v>49466.056395799998</v>
      </c>
      <c r="Z298" s="73">
        <v>29616.3550832</v>
      </c>
      <c r="AA298" s="54">
        <v>31083.312926099999</v>
      </c>
      <c r="AB298" s="54">
        <v>42959.975932000001</v>
      </c>
      <c r="AC298" s="54">
        <v>48783.594343000004</v>
      </c>
      <c r="AD298" s="16">
        <f t="shared" si="44"/>
        <v>152443.23828430002</v>
      </c>
      <c r="AE298" s="73">
        <v>47115.966597000006</v>
      </c>
      <c r="AF298" s="54">
        <v>58113.726023000003</v>
      </c>
      <c r="AG298" s="54">
        <v>13755.616860399999</v>
      </c>
      <c r="AH298" s="54">
        <v>14441.466675900001</v>
      </c>
      <c r="AI298" s="16">
        <f t="shared" si="45"/>
        <v>133426.77615630001</v>
      </c>
      <c r="AJ298" s="73">
        <v>36344.2645194</v>
      </c>
      <c r="AK298" s="54">
        <v>32946.888231999998</v>
      </c>
      <c r="AL298" s="54">
        <v>21840.561662899996</v>
      </c>
      <c r="AM298" s="54">
        <v>21321.8858865</v>
      </c>
      <c r="AN298" s="16">
        <f t="shared" si="46"/>
        <v>112453.6003008</v>
      </c>
      <c r="AO298" s="73">
        <v>16214.007231300002</v>
      </c>
      <c r="AP298" s="54">
        <v>13326.565414000001</v>
      </c>
      <c r="AQ298" s="54">
        <v>19881.158021000003</v>
      </c>
      <c r="AR298" s="54">
        <v>21732.927871</v>
      </c>
      <c r="AS298" s="16">
        <f t="shared" si="47"/>
        <v>71154.658537300013</v>
      </c>
      <c r="AT298" s="73">
        <v>13675.680623</v>
      </c>
      <c r="AU298" s="54">
        <v>4799.7714893000002</v>
      </c>
      <c r="AV298" s="54">
        <v>22665.636021999999</v>
      </c>
      <c r="AW298" s="54">
        <v>4472.1085849000001</v>
      </c>
      <c r="AX298" s="16">
        <f t="shared" si="48"/>
        <v>45613.196719200001</v>
      </c>
      <c r="AY298" s="23">
        <f t="shared" si="49"/>
        <v>836393.20639370021</v>
      </c>
    </row>
    <row r="299" spans="2:51" x14ac:dyDescent="0.2">
      <c r="B299" s="71" t="s">
        <v>333</v>
      </c>
      <c r="C299" s="70" t="s">
        <v>446</v>
      </c>
      <c r="D299" s="68" t="s">
        <v>10</v>
      </c>
      <c r="E299" s="69" t="s">
        <v>74</v>
      </c>
      <c r="F299" s="30">
        <v>10.25</v>
      </c>
      <c r="G299" s="15">
        <v>0</v>
      </c>
      <c r="H299" s="15">
        <v>0</v>
      </c>
      <c r="I299" s="15">
        <v>0</v>
      </c>
      <c r="J299" s="16">
        <f t="shared" si="40"/>
        <v>10.25</v>
      </c>
      <c r="K299" s="73">
        <v>0</v>
      </c>
      <c r="L299" s="54">
        <v>0</v>
      </c>
      <c r="M299" s="54">
        <v>0</v>
      </c>
      <c r="N299" s="54">
        <v>0</v>
      </c>
      <c r="O299" s="16">
        <f t="shared" si="41"/>
        <v>0</v>
      </c>
      <c r="P299" s="73">
        <v>0</v>
      </c>
      <c r="Q299" s="54">
        <v>0</v>
      </c>
      <c r="R299" s="54">
        <v>0</v>
      </c>
      <c r="S299" s="54">
        <v>0</v>
      </c>
      <c r="T299" s="16">
        <f t="shared" si="42"/>
        <v>0</v>
      </c>
      <c r="U299" s="73">
        <v>0</v>
      </c>
      <c r="V299" s="54">
        <v>0</v>
      </c>
      <c r="W299" s="54">
        <v>0</v>
      </c>
      <c r="X299" s="54">
        <v>0</v>
      </c>
      <c r="Y299" s="16">
        <f t="shared" si="43"/>
        <v>0</v>
      </c>
      <c r="Z299" s="73">
        <v>0</v>
      </c>
      <c r="AA299" s="54">
        <v>0</v>
      </c>
      <c r="AB299" s="54">
        <v>0</v>
      </c>
      <c r="AC299" s="54">
        <v>0</v>
      </c>
      <c r="AD299" s="16">
        <f t="shared" si="44"/>
        <v>0</v>
      </c>
      <c r="AE299" s="73">
        <v>0</v>
      </c>
      <c r="AF299" s="54">
        <v>0</v>
      </c>
      <c r="AG299" s="54">
        <v>0</v>
      </c>
      <c r="AH299" s="54">
        <v>0</v>
      </c>
      <c r="AI299" s="16">
        <f t="shared" si="45"/>
        <v>0</v>
      </c>
      <c r="AJ299" s="73">
        <v>0</v>
      </c>
      <c r="AK299" s="54">
        <v>0</v>
      </c>
      <c r="AL299" s="54">
        <v>0</v>
      </c>
      <c r="AM299" s="54">
        <v>0</v>
      </c>
      <c r="AN299" s="16">
        <f t="shared" si="46"/>
        <v>0</v>
      </c>
      <c r="AO299" s="73">
        <v>0</v>
      </c>
      <c r="AP299" s="54">
        <v>0</v>
      </c>
      <c r="AQ299" s="54">
        <v>0</v>
      </c>
      <c r="AR299" s="54">
        <v>0</v>
      </c>
      <c r="AS299" s="16">
        <f t="shared" si="47"/>
        <v>0</v>
      </c>
      <c r="AT299" s="73">
        <v>0</v>
      </c>
      <c r="AU299" s="54">
        <v>0</v>
      </c>
      <c r="AV299" s="54">
        <v>0</v>
      </c>
      <c r="AW299" s="54">
        <v>0</v>
      </c>
      <c r="AX299" s="16">
        <f t="shared" si="48"/>
        <v>0</v>
      </c>
      <c r="AY299" s="23">
        <f t="shared" si="49"/>
        <v>10.25</v>
      </c>
    </row>
    <row r="300" spans="2:51" x14ac:dyDescent="0.2">
      <c r="B300" s="71" t="s">
        <v>333</v>
      </c>
      <c r="C300" s="70" t="s">
        <v>447</v>
      </c>
      <c r="D300" s="68" t="s">
        <v>10</v>
      </c>
      <c r="E300" s="69" t="s">
        <v>75</v>
      </c>
      <c r="F300" s="30">
        <v>0</v>
      </c>
      <c r="G300" s="15">
        <v>0</v>
      </c>
      <c r="H300" s="15">
        <v>0</v>
      </c>
      <c r="I300" s="15">
        <v>0</v>
      </c>
      <c r="J300" s="16">
        <f t="shared" si="40"/>
        <v>0</v>
      </c>
      <c r="K300" s="73">
        <v>0</v>
      </c>
      <c r="L300" s="54">
        <v>122.596</v>
      </c>
      <c r="M300" s="54">
        <v>0</v>
      </c>
      <c r="N300" s="54">
        <v>0</v>
      </c>
      <c r="O300" s="16">
        <f t="shared" si="41"/>
        <v>122.596</v>
      </c>
      <c r="P300" s="73">
        <v>0</v>
      </c>
      <c r="Q300" s="54">
        <v>0</v>
      </c>
      <c r="R300" s="54">
        <v>0</v>
      </c>
      <c r="S300" s="54">
        <v>0</v>
      </c>
      <c r="T300" s="16">
        <f t="shared" si="42"/>
        <v>0</v>
      </c>
      <c r="U300" s="73">
        <v>0</v>
      </c>
      <c r="V300" s="54">
        <v>0</v>
      </c>
      <c r="W300" s="54">
        <v>0</v>
      </c>
      <c r="X300" s="54">
        <v>0</v>
      </c>
      <c r="Y300" s="16">
        <f t="shared" si="43"/>
        <v>0</v>
      </c>
      <c r="Z300" s="73">
        <v>0</v>
      </c>
      <c r="AA300" s="54">
        <v>0</v>
      </c>
      <c r="AB300" s="54">
        <v>0</v>
      </c>
      <c r="AC300" s="54">
        <v>0</v>
      </c>
      <c r="AD300" s="16">
        <f t="shared" si="44"/>
        <v>0</v>
      </c>
      <c r="AE300" s="73">
        <v>0</v>
      </c>
      <c r="AF300" s="54">
        <v>0</v>
      </c>
      <c r="AG300" s="54">
        <v>0</v>
      </c>
      <c r="AH300" s="54">
        <v>0</v>
      </c>
      <c r="AI300" s="16">
        <f t="shared" si="45"/>
        <v>0</v>
      </c>
      <c r="AJ300" s="73">
        <v>0</v>
      </c>
      <c r="AK300" s="54">
        <v>0</v>
      </c>
      <c r="AL300" s="54">
        <v>0</v>
      </c>
      <c r="AM300" s="54">
        <v>0</v>
      </c>
      <c r="AN300" s="16">
        <f t="shared" si="46"/>
        <v>0</v>
      </c>
      <c r="AO300" s="73">
        <v>0</v>
      </c>
      <c r="AP300" s="54">
        <v>0</v>
      </c>
      <c r="AQ300" s="54">
        <v>0</v>
      </c>
      <c r="AR300" s="54">
        <v>0</v>
      </c>
      <c r="AS300" s="16">
        <f t="shared" si="47"/>
        <v>0</v>
      </c>
      <c r="AT300" s="73">
        <v>0</v>
      </c>
      <c r="AU300" s="54">
        <v>0</v>
      </c>
      <c r="AV300" s="54">
        <v>0</v>
      </c>
      <c r="AW300" s="54">
        <v>0</v>
      </c>
      <c r="AX300" s="16">
        <f t="shared" si="48"/>
        <v>0</v>
      </c>
      <c r="AY300" s="23">
        <f t="shared" si="49"/>
        <v>122.596</v>
      </c>
    </row>
    <row r="301" spans="2:51" x14ac:dyDescent="0.2">
      <c r="B301" s="71" t="s">
        <v>333</v>
      </c>
      <c r="C301" s="70" t="s">
        <v>448</v>
      </c>
      <c r="D301" s="68" t="s">
        <v>10</v>
      </c>
      <c r="E301" s="69" t="s">
        <v>76</v>
      </c>
      <c r="F301" s="30">
        <v>57542.25</v>
      </c>
      <c r="G301" s="15">
        <v>183542.924</v>
      </c>
      <c r="H301" s="15">
        <v>94519.329999999987</v>
      </c>
      <c r="I301" s="15">
        <v>13396.18</v>
      </c>
      <c r="J301" s="16">
        <f t="shared" si="40"/>
        <v>349000.68399999995</v>
      </c>
      <c r="K301" s="73">
        <v>43998.400000000001</v>
      </c>
      <c r="L301" s="54">
        <v>26935.14</v>
      </c>
      <c r="M301" s="54">
        <v>130.53</v>
      </c>
      <c r="N301" s="54">
        <v>6398.41</v>
      </c>
      <c r="O301" s="16">
        <f t="shared" si="41"/>
        <v>77462.48000000001</v>
      </c>
      <c r="P301" s="73">
        <v>9403.52</v>
      </c>
      <c r="Q301" s="54">
        <v>32.5</v>
      </c>
      <c r="R301" s="54">
        <v>19.809999999999999</v>
      </c>
      <c r="S301" s="54">
        <v>50.849999999999994</v>
      </c>
      <c r="T301" s="16">
        <f t="shared" si="42"/>
        <v>9506.68</v>
      </c>
      <c r="U301" s="73">
        <v>111.38</v>
      </c>
      <c r="V301" s="54">
        <v>115.56</v>
      </c>
      <c r="W301" s="54">
        <v>43.260000000000005</v>
      </c>
      <c r="X301" s="54">
        <v>19.369999999999997</v>
      </c>
      <c r="Y301" s="16">
        <f t="shared" si="43"/>
        <v>289.57</v>
      </c>
      <c r="Z301" s="73">
        <v>4488.9699999999993</v>
      </c>
      <c r="AA301" s="54">
        <v>4547.0499999999993</v>
      </c>
      <c r="AB301" s="54">
        <v>1091.43</v>
      </c>
      <c r="AC301" s="54">
        <v>0</v>
      </c>
      <c r="AD301" s="16">
        <f t="shared" si="44"/>
        <v>10127.449999999999</v>
      </c>
      <c r="AE301" s="73">
        <v>0</v>
      </c>
      <c r="AF301" s="54">
        <v>0</v>
      </c>
      <c r="AG301" s="54">
        <v>0</v>
      </c>
      <c r="AH301" s="54">
        <v>0</v>
      </c>
      <c r="AI301" s="16">
        <f t="shared" si="45"/>
        <v>0</v>
      </c>
      <c r="AJ301" s="73">
        <v>0</v>
      </c>
      <c r="AK301" s="54">
        <v>0</v>
      </c>
      <c r="AL301" s="54">
        <v>0</v>
      </c>
      <c r="AM301" s="54">
        <v>0</v>
      </c>
      <c r="AN301" s="16">
        <f t="shared" si="46"/>
        <v>0</v>
      </c>
      <c r="AO301" s="73">
        <v>0</v>
      </c>
      <c r="AP301" s="54">
        <v>0</v>
      </c>
      <c r="AQ301" s="54">
        <v>0</v>
      </c>
      <c r="AR301" s="54">
        <v>0</v>
      </c>
      <c r="AS301" s="16">
        <f t="shared" si="47"/>
        <v>0</v>
      </c>
      <c r="AT301" s="73">
        <v>0</v>
      </c>
      <c r="AU301" s="54">
        <v>0</v>
      </c>
      <c r="AV301" s="54">
        <v>0</v>
      </c>
      <c r="AW301" s="54">
        <v>0</v>
      </c>
      <c r="AX301" s="16">
        <f t="shared" si="48"/>
        <v>0</v>
      </c>
      <c r="AY301" s="23">
        <f t="shared" si="49"/>
        <v>446386.864</v>
      </c>
    </row>
    <row r="302" spans="2:51" x14ac:dyDescent="0.2">
      <c r="B302" s="71" t="s">
        <v>333</v>
      </c>
      <c r="C302" s="70" t="s">
        <v>449</v>
      </c>
      <c r="D302" s="68" t="s">
        <v>10</v>
      </c>
      <c r="E302" s="69" t="s">
        <v>77</v>
      </c>
      <c r="F302" s="30">
        <v>169.48</v>
      </c>
      <c r="G302" s="15">
        <v>2521</v>
      </c>
      <c r="H302" s="15">
        <v>883</v>
      </c>
      <c r="I302" s="15">
        <v>1151.53</v>
      </c>
      <c r="J302" s="16">
        <f t="shared" si="40"/>
        <v>4725.01</v>
      </c>
      <c r="K302" s="73">
        <v>1456.3</v>
      </c>
      <c r="L302" s="54">
        <v>1731.5</v>
      </c>
      <c r="M302" s="54">
        <v>0</v>
      </c>
      <c r="N302" s="54">
        <v>0</v>
      </c>
      <c r="O302" s="16">
        <f t="shared" si="41"/>
        <v>3187.8</v>
      </c>
      <c r="P302" s="73">
        <v>0</v>
      </c>
      <c r="Q302" s="54">
        <v>0</v>
      </c>
      <c r="R302" s="54">
        <v>0</v>
      </c>
      <c r="S302" s="54">
        <v>0</v>
      </c>
      <c r="T302" s="16">
        <f t="shared" si="42"/>
        <v>0</v>
      </c>
      <c r="U302" s="73">
        <v>0</v>
      </c>
      <c r="V302" s="54">
        <v>0</v>
      </c>
      <c r="W302" s="54">
        <v>118.304954037</v>
      </c>
      <c r="X302" s="54">
        <v>24.16245</v>
      </c>
      <c r="Y302" s="16">
        <f t="shared" si="43"/>
        <v>142.46740403699999</v>
      </c>
      <c r="Z302" s="73">
        <v>11.206799999999999</v>
      </c>
      <c r="AA302" s="54">
        <v>46.131322500000003</v>
      </c>
      <c r="AB302" s="54">
        <v>0</v>
      </c>
      <c r="AC302" s="54">
        <v>203.35692920000002</v>
      </c>
      <c r="AD302" s="16">
        <f t="shared" si="44"/>
        <v>260.69505170000002</v>
      </c>
      <c r="AE302" s="73">
        <v>0</v>
      </c>
      <c r="AF302" s="54">
        <v>0</v>
      </c>
      <c r="AG302" s="54">
        <v>8.3581800000000008</v>
      </c>
      <c r="AH302" s="54">
        <v>0</v>
      </c>
      <c r="AI302" s="16">
        <f t="shared" si="45"/>
        <v>8.3581800000000008</v>
      </c>
      <c r="AJ302" s="73">
        <v>0</v>
      </c>
      <c r="AK302" s="54">
        <v>0</v>
      </c>
      <c r="AL302" s="54">
        <v>0</v>
      </c>
      <c r="AM302" s="54">
        <v>0</v>
      </c>
      <c r="AN302" s="16">
        <f t="shared" si="46"/>
        <v>0</v>
      </c>
      <c r="AO302" s="73">
        <v>0</v>
      </c>
      <c r="AP302" s="54">
        <v>0</v>
      </c>
      <c r="AQ302" s="54">
        <v>199.89</v>
      </c>
      <c r="AR302" s="54">
        <v>181.22</v>
      </c>
      <c r="AS302" s="16">
        <f t="shared" si="47"/>
        <v>381.11</v>
      </c>
      <c r="AT302" s="73">
        <v>94.36</v>
      </c>
      <c r="AU302" s="54">
        <v>11.26</v>
      </c>
      <c r="AV302" s="54">
        <v>836.77760000000001</v>
      </c>
      <c r="AW302" s="54">
        <v>730.6454</v>
      </c>
      <c r="AX302" s="16">
        <f t="shared" si="48"/>
        <v>1673.0430000000001</v>
      </c>
      <c r="AY302" s="23">
        <f t="shared" si="49"/>
        <v>10378.483635737</v>
      </c>
    </row>
    <row r="303" spans="2:51" x14ac:dyDescent="0.2">
      <c r="B303" s="71" t="s">
        <v>333</v>
      </c>
      <c r="C303" s="70" t="s">
        <v>450</v>
      </c>
      <c r="D303" s="68" t="s">
        <v>10</v>
      </c>
      <c r="E303" s="69" t="s">
        <v>78</v>
      </c>
      <c r="F303" s="30">
        <v>0</v>
      </c>
      <c r="G303" s="15">
        <v>0</v>
      </c>
      <c r="H303" s="15">
        <v>0</v>
      </c>
      <c r="I303" s="15">
        <v>0</v>
      </c>
      <c r="J303" s="16">
        <f t="shared" si="40"/>
        <v>0</v>
      </c>
      <c r="K303" s="73">
        <v>0</v>
      </c>
      <c r="L303" s="54">
        <v>0</v>
      </c>
      <c r="M303" s="54">
        <v>9.01</v>
      </c>
      <c r="N303" s="54">
        <v>0</v>
      </c>
      <c r="O303" s="16">
        <f t="shared" si="41"/>
        <v>9.01</v>
      </c>
      <c r="P303" s="73">
        <v>0</v>
      </c>
      <c r="Q303" s="54">
        <v>0</v>
      </c>
      <c r="R303" s="54">
        <v>0</v>
      </c>
      <c r="S303" s="54">
        <v>0</v>
      </c>
      <c r="T303" s="16">
        <f t="shared" si="42"/>
        <v>0</v>
      </c>
      <c r="U303" s="73">
        <v>0</v>
      </c>
      <c r="V303" s="54">
        <v>0</v>
      </c>
      <c r="W303" s="54">
        <v>0</v>
      </c>
      <c r="X303" s="54">
        <v>0</v>
      </c>
      <c r="Y303" s="16">
        <f t="shared" si="43"/>
        <v>0</v>
      </c>
      <c r="Z303" s="73">
        <v>0</v>
      </c>
      <c r="AA303" s="54">
        <v>0</v>
      </c>
      <c r="AB303" s="54">
        <v>0</v>
      </c>
      <c r="AC303" s="54">
        <v>0</v>
      </c>
      <c r="AD303" s="16">
        <f t="shared" si="44"/>
        <v>0</v>
      </c>
      <c r="AE303" s="73">
        <v>0</v>
      </c>
      <c r="AF303" s="54">
        <v>0</v>
      </c>
      <c r="AG303" s="54">
        <v>0</v>
      </c>
      <c r="AH303" s="54">
        <v>0</v>
      </c>
      <c r="AI303" s="16">
        <f t="shared" si="45"/>
        <v>0</v>
      </c>
      <c r="AJ303" s="73">
        <v>0</v>
      </c>
      <c r="AK303" s="54">
        <v>0</v>
      </c>
      <c r="AL303" s="54">
        <v>0</v>
      </c>
      <c r="AM303" s="54">
        <v>0</v>
      </c>
      <c r="AN303" s="16">
        <f t="shared" si="46"/>
        <v>0</v>
      </c>
      <c r="AO303" s="73">
        <v>0</v>
      </c>
      <c r="AP303" s="54">
        <v>0</v>
      </c>
      <c r="AQ303" s="54">
        <v>0</v>
      </c>
      <c r="AR303" s="54">
        <v>0</v>
      </c>
      <c r="AS303" s="16">
        <f t="shared" si="47"/>
        <v>0</v>
      </c>
      <c r="AT303" s="73">
        <v>0</v>
      </c>
      <c r="AU303" s="54">
        <v>0</v>
      </c>
      <c r="AV303" s="54">
        <v>0</v>
      </c>
      <c r="AW303" s="54">
        <v>0</v>
      </c>
      <c r="AX303" s="16">
        <f t="shared" si="48"/>
        <v>0</v>
      </c>
      <c r="AY303" s="23">
        <f t="shared" si="49"/>
        <v>9.01</v>
      </c>
    </row>
    <row r="304" spans="2:51" x14ac:dyDescent="0.2">
      <c r="B304" s="71" t="s">
        <v>333</v>
      </c>
      <c r="C304" s="70" t="s">
        <v>451</v>
      </c>
      <c r="D304" s="68" t="s">
        <v>10</v>
      </c>
      <c r="E304" s="69" t="s">
        <v>79</v>
      </c>
      <c r="F304" s="30">
        <v>0</v>
      </c>
      <c r="G304" s="15">
        <v>0</v>
      </c>
      <c r="H304" s="15">
        <v>63.35</v>
      </c>
      <c r="I304" s="15">
        <v>0</v>
      </c>
      <c r="J304" s="16">
        <f t="shared" si="40"/>
        <v>63.35</v>
      </c>
      <c r="K304" s="73">
        <v>43.08</v>
      </c>
      <c r="L304" s="54">
        <v>0</v>
      </c>
      <c r="M304" s="54">
        <v>0</v>
      </c>
      <c r="N304" s="54">
        <v>0</v>
      </c>
      <c r="O304" s="16">
        <f t="shared" si="41"/>
        <v>43.08</v>
      </c>
      <c r="P304" s="73">
        <v>0</v>
      </c>
      <c r="Q304" s="54">
        <v>0</v>
      </c>
      <c r="R304" s="54">
        <v>0</v>
      </c>
      <c r="S304" s="54">
        <v>0</v>
      </c>
      <c r="T304" s="16">
        <f t="shared" si="42"/>
        <v>0</v>
      </c>
      <c r="U304" s="73">
        <v>0</v>
      </c>
      <c r="V304" s="54">
        <v>0</v>
      </c>
      <c r="W304" s="54">
        <v>0</v>
      </c>
      <c r="X304" s="54">
        <v>0</v>
      </c>
      <c r="Y304" s="16">
        <f t="shared" si="43"/>
        <v>0</v>
      </c>
      <c r="Z304" s="73">
        <v>0</v>
      </c>
      <c r="AA304" s="54">
        <v>0</v>
      </c>
      <c r="AB304" s="54">
        <v>0</v>
      </c>
      <c r="AC304" s="54">
        <v>0</v>
      </c>
      <c r="AD304" s="16">
        <f t="shared" si="44"/>
        <v>0</v>
      </c>
      <c r="AE304" s="73">
        <v>0</v>
      </c>
      <c r="AF304" s="54">
        <v>0</v>
      </c>
      <c r="AG304" s="54">
        <v>0</v>
      </c>
      <c r="AH304" s="54">
        <v>0</v>
      </c>
      <c r="AI304" s="16">
        <f t="shared" si="45"/>
        <v>0</v>
      </c>
      <c r="AJ304" s="73">
        <v>0</v>
      </c>
      <c r="AK304" s="54">
        <v>0</v>
      </c>
      <c r="AL304" s="54">
        <v>0</v>
      </c>
      <c r="AM304" s="54">
        <v>0</v>
      </c>
      <c r="AN304" s="16">
        <f t="shared" si="46"/>
        <v>0</v>
      </c>
      <c r="AO304" s="73">
        <v>0</v>
      </c>
      <c r="AP304" s="54">
        <v>0</v>
      </c>
      <c r="AQ304" s="54">
        <v>0</v>
      </c>
      <c r="AR304" s="54">
        <v>0</v>
      </c>
      <c r="AS304" s="16">
        <f t="shared" si="47"/>
        <v>0</v>
      </c>
      <c r="AT304" s="73">
        <v>0</v>
      </c>
      <c r="AU304" s="54">
        <v>0</v>
      </c>
      <c r="AV304" s="54">
        <v>0</v>
      </c>
      <c r="AW304" s="54">
        <v>0</v>
      </c>
      <c r="AX304" s="16">
        <f t="shared" si="48"/>
        <v>0</v>
      </c>
      <c r="AY304" s="23">
        <f t="shared" si="49"/>
        <v>106.43</v>
      </c>
    </row>
    <row r="305" spans="2:51" x14ac:dyDescent="0.2">
      <c r="B305" s="71" t="s">
        <v>333</v>
      </c>
      <c r="C305" s="70" t="s">
        <v>452</v>
      </c>
      <c r="D305" s="68" t="s">
        <v>10</v>
      </c>
      <c r="E305" s="69" t="s">
        <v>80</v>
      </c>
      <c r="F305" s="30">
        <v>81202.239999999991</v>
      </c>
      <c r="G305" s="15">
        <v>44655.649999999994</v>
      </c>
      <c r="H305" s="15">
        <v>193218.03999999998</v>
      </c>
      <c r="I305" s="15">
        <v>174775.82</v>
      </c>
      <c r="J305" s="16">
        <f t="shared" si="40"/>
        <v>493851.74999999994</v>
      </c>
      <c r="K305" s="73">
        <v>167900.234</v>
      </c>
      <c r="L305" s="54">
        <v>114172.3</v>
      </c>
      <c r="M305" s="54">
        <v>300090.58</v>
      </c>
      <c r="N305" s="54">
        <v>122846.51</v>
      </c>
      <c r="O305" s="16">
        <f t="shared" si="41"/>
        <v>705009.62400000007</v>
      </c>
      <c r="P305" s="73">
        <v>96255.849999999991</v>
      </c>
      <c r="Q305" s="54">
        <v>62187.750000000007</v>
      </c>
      <c r="R305" s="54">
        <v>105874.61</v>
      </c>
      <c r="S305" s="54">
        <v>62524.770000000004</v>
      </c>
      <c r="T305" s="16">
        <f t="shared" si="42"/>
        <v>326842.98000000004</v>
      </c>
      <c r="U305" s="73">
        <v>6687.41</v>
      </c>
      <c r="V305" s="54">
        <v>54105.49</v>
      </c>
      <c r="W305" s="54">
        <v>14623.221068000001</v>
      </c>
      <c r="X305" s="54">
        <v>5434.5407390999999</v>
      </c>
      <c r="Y305" s="16">
        <f t="shared" si="43"/>
        <v>80850.661807099998</v>
      </c>
      <c r="Z305" s="73">
        <v>10439.658956500001</v>
      </c>
      <c r="AA305" s="54">
        <v>11272.531755600001</v>
      </c>
      <c r="AB305" s="54">
        <v>11192.080516400001</v>
      </c>
      <c r="AC305" s="54">
        <v>16134.860098200001</v>
      </c>
      <c r="AD305" s="16">
        <f t="shared" si="44"/>
        <v>49039.1313267</v>
      </c>
      <c r="AE305" s="73">
        <v>7561.9596766000004</v>
      </c>
      <c r="AF305" s="54">
        <v>19326.3644069</v>
      </c>
      <c r="AG305" s="54">
        <v>27376.168302400001</v>
      </c>
      <c r="AH305" s="54">
        <v>47830.355131000004</v>
      </c>
      <c r="AI305" s="16">
        <f t="shared" si="45"/>
        <v>102094.8475169</v>
      </c>
      <c r="AJ305" s="73">
        <v>48277.435429000005</v>
      </c>
      <c r="AK305" s="54">
        <v>58617.481373000002</v>
      </c>
      <c r="AL305" s="54">
        <v>59592.578880999994</v>
      </c>
      <c r="AM305" s="54">
        <v>73933.139565999998</v>
      </c>
      <c r="AN305" s="16">
        <f t="shared" si="46"/>
        <v>240420.63524900001</v>
      </c>
      <c r="AO305" s="73">
        <v>73290.060339999996</v>
      </c>
      <c r="AP305" s="54">
        <v>24097.510444</v>
      </c>
      <c r="AQ305" s="54">
        <v>44052.578291999998</v>
      </c>
      <c r="AR305" s="54">
        <v>65671.306612</v>
      </c>
      <c r="AS305" s="16">
        <f t="shared" si="47"/>
        <v>207111.45568800002</v>
      </c>
      <c r="AT305" s="73">
        <v>50850.110264000003</v>
      </c>
      <c r="AU305" s="54">
        <v>65378.075592000001</v>
      </c>
      <c r="AV305" s="54">
        <v>113262.3541768</v>
      </c>
      <c r="AW305" s="54">
        <v>106902.47914000001</v>
      </c>
      <c r="AX305" s="16">
        <f t="shared" si="48"/>
        <v>336393.01917280001</v>
      </c>
      <c r="AY305" s="23">
        <f t="shared" si="49"/>
        <v>2541614.1047605006</v>
      </c>
    </row>
    <row r="306" spans="2:51" x14ac:dyDescent="0.2">
      <c r="B306" s="71" t="s">
        <v>333</v>
      </c>
      <c r="C306" s="70" t="s">
        <v>453</v>
      </c>
      <c r="D306" s="68" t="s">
        <v>10</v>
      </c>
      <c r="E306" s="69" t="s">
        <v>81</v>
      </c>
      <c r="F306" s="30">
        <v>156</v>
      </c>
      <c r="G306" s="15">
        <v>3895</v>
      </c>
      <c r="H306" s="15">
        <v>1168</v>
      </c>
      <c r="I306" s="15">
        <v>2238</v>
      </c>
      <c r="J306" s="16">
        <f t="shared" si="40"/>
        <v>7457</v>
      </c>
      <c r="K306" s="73">
        <v>1028</v>
      </c>
      <c r="L306" s="54">
        <v>709</v>
      </c>
      <c r="M306" s="54">
        <v>178</v>
      </c>
      <c r="N306" s="54">
        <v>1180.53</v>
      </c>
      <c r="O306" s="16">
        <f t="shared" si="41"/>
        <v>3095.5299999999997</v>
      </c>
      <c r="P306" s="73">
        <v>0</v>
      </c>
      <c r="Q306" s="54">
        <v>5.48</v>
      </c>
      <c r="R306" s="54">
        <v>0</v>
      </c>
      <c r="S306" s="54">
        <v>0</v>
      </c>
      <c r="T306" s="16">
        <f t="shared" si="42"/>
        <v>5.48</v>
      </c>
      <c r="U306" s="73">
        <v>0</v>
      </c>
      <c r="V306" s="54">
        <v>0</v>
      </c>
      <c r="W306" s="54">
        <v>0</v>
      </c>
      <c r="X306" s="54">
        <v>0</v>
      </c>
      <c r="Y306" s="16">
        <f t="shared" si="43"/>
        <v>0</v>
      </c>
      <c r="Z306" s="73">
        <v>0</v>
      </c>
      <c r="AA306" s="54">
        <v>0</v>
      </c>
      <c r="AB306" s="54">
        <v>0</v>
      </c>
      <c r="AC306" s="54">
        <v>0</v>
      </c>
      <c r="AD306" s="16">
        <f t="shared" si="44"/>
        <v>0</v>
      </c>
      <c r="AE306" s="73">
        <v>0</v>
      </c>
      <c r="AF306" s="54">
        <v>0</v>
      </c>
      <c r="AG306" s="54">
        <v>0</v>
      </c>
      <c r="AH306" s="54">
        <v>0</v>
      </c>
      <c r="AI306" s="16">
        <f t="shared" si="45"/>
        <v>0</v>
      </c>
      <c r="AJ306" s="73">
        <v>0</v>
      </c>
      <c r="AK306" s="54">
        <v>0</v>
      </c>
      <c r="AL306" s="54">
        <v>0</v>
      </c>
      <c r="AM306" s="54">
        <v>0</v>
      </c>
      <c r="AN306" s="16">
        <f t="shared" si="46"/>
        <v>0</v>
      </c>
      <c r="AO306" s="73">
        <v>0</v>
      </c>
      <c r="AP306" s="54">
        <v>0</v>
      </c>
      <c r="AQ306" s="54">
        <v>57.08</v>
      </c>
      <c r="AR306" s="54">
        <v>0</v>
      </c>
      <c r="AS306" s="16">
        <f t="shared" si="47"/>
        <v>57.08</v>
      </c>
      <c r="AT306" s="73">
        <v>0</v>
      </c>
      <c r="AU306" s="54">
        <v>0</v>
      </c>
      <c r="AV306" s="54">
        <v>0</v>
      </c>
      <c r="AW306" s="54">
        <v>0</v>
      </c>
      <c r="AX306" s="16">
        <f t="shared" si="48"/>
        <v>0</v>
      </c>
      <c r="AY306" s="23">
        <f t="shared" si="49"/>
        <v>10615.089999999998</v>
      </c>
    </row>
    <row r="307" spans="2:51" x14ac:dyDescent="0.2">
      <c r="B307" s="71" t="s">
        <v>333</v>
      </c>
      <c r="C307" s="70" t="s">
        <v>454</v>
      </c>
      <c r="D307" s="68" t="s">
        <v>10</v>
      </c>
      <c r="E307" s="69" t="s">
        <v>82</v>
      </c>
      <c r="F307" s="30">
        <v>0</v>
      </c>
      <c r="G307" s="15">
        <v>0</v>
      </c>
      <c r="H307" s="15">
        <v>0</v>
      </c>
      <c r="I307" s="15">
        <v>0</v>
      </c>
      <c r="J307" s="16">
        <f t="shared" si="40"/>
        <v>0</v>
      </c>
      <c r="K307" s="73">
        <v>0</v>
      </c>
      <c r="L307" s="54">
        <v>0</v>
      </c>
      <c r="M307" s="54">
        <v>1407.42</v>
      </c>
      <c r="N307" s="54">
        <v>0</v>
      </c>
      <c r="O307" s="16">
        <f t="shared" si="41"/>
        <v>1407.42</v>
      </c>
      <c r="P307" s="73">
        <v>0</v>
      </c>
      <c r="Q307" s="54">
        <v>0</v>
      </c>
      <c r="R307" s="54">
        <v>0</v>
      </c>
      <c r="S307" s="54">
        <v>0</v>
      </c>
      <c r="T307" s="16">
        <f t="shared" si="42"/>
        <v>0</v>
      </c>
      <c r="U307" s="73">
        <v>0</v>
      </c>
      <c r="V307" s="54">
        <v>0</v>
      </c>
      <c r="W307" s="54">
        <v>0</v>
      </c>
      <c r="X307" s="54">
        <v>0</v>
      </c>
      <c r="Y307" s="16">
        <f t="shared" si="43"/>
        <v>0</v>
      </c>
      <c r="Z307" s="73">
        <v>0</v>
      </c>
      <c r="AA307" s="54">
        <v>0</v>
      </c>
      <c r="AB307" s="54">
        <v>0</v>
      </c>
      <c r="AC307" s="54">
        <v>0</v>
      </c>
      <c r="AD307" s="16">
        <f t="shared" si="44"/>
        <v>0</v>
      </c>
      <c r="AE307" s="73">
        <v>0</v>
      </c>
      <c r="AF307" s="54">
        <v>0</v>
      </c>
      <c r="AG307" s="54">
        <v>0</v>
      </c>
      <c r="AH307" s="54">
        <v>0</v>
      </c>
      <c r="AI307" s="16">
        <f t="shared" si="45"/>
        <v>0</v>
      </c>
      <c r="AJ307" s="73">
        <v>0</v>
      </c>
      <c r="AK307" s="54">
        <v>0</v>
      </c>
      <c r="AL307" s="54">
        <v>0</v>
      </c>
      <c r="AM307" s="54">
        <v>0</v>
      </c>
      <c r="AN307" s="16">
        <f t="shared" si="46"/>
        <v>0</v>
      </c>
      <c r="AO307" s="73">
        <v>0</v>
      </c>
      <c r="AP307" s="54">
        <v>0</v>
      </c>
      <c r="AQ307" s="54">
        <v>0</v>
      </c>
      <c r="AR307" s="54">
        <v>0</v>
      </c>
      <c r="AS307" s="16">
        <f t="shared" si="47"/>
        <v>0</v>
      </c>
      <c r="AT307" s="73">
        <v>0</v>
      </c>
      <c r="AU307" s="54">
        <v>0</v>
      </c>
      <c r="AV307" s="54">
        <v>0</v>
      </c>
      <c r="AW307" s="54">
        <v>0</v>
      </c>
      <c r="AX307" s="16">
        <f t="shared" si="48"/>
        <v>0</v>
      </c>
      <c r="AY307" s="23">
        <f t="shared" si="49"/>
        <v>1407.42</v>
      </c>
    </row>
    <row r="308" spans="2:51" x14ac:dyDescent="0.2">
      <c r="B308" s="71" t="s">
        <v>333</v>
      </c>
      <c r="C308" s="70" t="s">
        <v>455</v>
      </c>
      <c r="D308" s="68" t="s">
        <v>10</v>
      </c>
      <c r="E308" s="69" t="s">
        <v>83</v>
      </c>
      <c r="F308" s="30">
        <v>0</v>
      </c>
      <c r="G308" s="15">
        <v>0</v>
      </c>
      <c r="H308" s="15">
        <v>0</v>
      </c>
      <c r="I308" s="15">
        <v>0</v>
      </c>
      <c r="J308" s="16">
        <f t="shared" si="40"/>
        <v>0</v>
      </c>
      <c r="K308" s="73">
        <v>0</v>
      </c>
      <c r="L308" s="54">
        <v>0</v>
      </c>
      <c r="M308" s="54">
        <v>0</v>
      </c>
      <c r="N308" s="54">
        <v>0</v>
      </c>
      <c r="O308" s="16">
        <f t="shared" si="41"/>
        <v>0</v>
      </c>
      <c r="P308" s="73">
        <v>0</v>
      </c>
      <c r="Q308" s="54">
        <v>0</v>
      </c>
      <c r="R308" s="54">
        <v>0</v>
      </c>
      <c r="S308" s="54">
        <v>0</v>
      </c>
      <c r="T308" s="16">
        <f t="shared" si="42"/>
        <v>0</v>
      </c>
      <c r="U308" s="73">
        <v>0</v>
      </c>
      <c r="V308" s="54">
        <v>0</v>
      </c>
      <c r="W308" s="54">
        <v>0</v>
      </c>
      <c r="X308" s="54">
        <v>0</v>
      </c>
      <c r="Y308" s="16">
        <f t="shared" si="43"/>
        <v>0</v>
      </c>
      <c r="Z308" s="73">
        <v>0</v>
      </c>
      <c r="AA308" s="54">
        <v>0</v>
      </c>
      <c r="AB308" s="54">
        <v>0</v>
      </c>
      <c r="AC308" s="54">
        <v>0</v>
      </c>
      <c r="AD308" s="16">
        <f t="shared" si="44"/>
        <v>0</v>
      </c>
      <c r="AE308" s="73">
        <v>0</v>
      </c>
      <c r="AF308" s="54">
        <v>0</v>
      </c>
      <c r="AG308" s="54">
        <v>0</v>
      </c>
      <c r="AH308" s="54">
        <v>0</v>
      </c>
      <c r="AI308" s="16">
        <f t="shared" si="45"/>
        <v>0</v>
      </c>
      <c r="AJ308" s="73">
        <v>0</v>
      </c>
      <c r="AK308" s="54">
        <v>0</v>
      </c>
      <c r="AL308" s="54">
        <v>0</v>
      </c>
      <c r="AM308" s="54">
        <v>0</v>
      </c>
      <c r="AN308" s="16">
        <f t="shared" si="46"/>
        <v>0</v>
      </c>
      <c r="AO308" s="73">
        <v>0</v>
      </c>
      <c r="AP308" s="54">
        <v>0</v>
      </c>
      <c r="AQ308" s="54">
        <v>0</v>
      </c>
      <c r="AR308" s="54">
        <v>4.38375</v>
      </c>
      <c r="AS308" s="16">
        <f t="shared" si="47"/>
        <v>4.38375</v>
      </c>
      <c r="AT308" s="73">
        <v>2.5499999999999998</v>
      </c>
      <c r="AU308" s="54">
        <v>0</v>
      </c>
      <c r="AV308" s="54">
        <v>0</v>
      </c>
      <c r="AW308" s="54">
        <v>0</v>
      </c>
      <c r="AX308" s="16">
        <f t="shared" si="48"/>
        <v>2.5499999999999998</v>
      </c>
      <c r="AY308" s="23">
        <f t="shared" si="49"/>
        <v>6.9337499999999999</v>
      </c>
    </row>
    <row r="309" spans="2:51" x14ac:dyDescent="0.2">
      <c r="B309" s="71" t="s">
        <v>333</v>
      </c>
      <c r="C309" s="70" t="s">
        <v>456</v>
      </c>
      <c r="D309" s="68" t="s">
        <v>10</v>
      </c>
      <c r="E309" s="69" t="s">
        <v>84</v>
      </c>
      <c r="F309" s="30">
        <v>13.45</v>
      </c>
      <c r="G309" s="15">
        <v>0</v>
      </c>
      <c r="H309" s="15">
        <v>0</v>
      </c>
      <c r="I309" s="15">
        <v>6.23</v>
      </c>
      <c r="J309" s="16">
        <f t="shared" si="40"/>
        <v>19.68</v>
      </c>
      <c r="K309" s="73">
        <v>277.32</v>
      </c>
      <c r="L309" s="54">
        <v>0</v>
      </c>
      <c r="M309" s="54">
        <v>0</v>
      </c>
      <c r="N309" s="54">
        <v>0</v>
      </c>
      <c r="O309" s="16">
        <f t="shared" si="41"/>
        <v>277.32</v>
      </c>
      <c r="P309" s="73">
        <v>0</v>
      </c>
      <c r="Q309" s="54">
        <v>0</v>
      </c>
      <c r="R309" s="54">
        <v>0</v>
      </c>
      <c r="S309" s="54">
        <v>0</v>
      </c>
      <c r="T309" s="16">
        <f t="shared" si="42"/>
        <v>0</v>
      </c>
      <c r="U309" s="73">
        <v>0</v>
      </c>
      <c r="V309" s="54">
        <v>672.75</v>
      </c>
      <c r="W309" s="54">
        <v>0</v>
      </c>
      <c r="X309" s="54">
        <v>0</v>
      </c>
      <c r="Y309" s="16">
        <f t="shared" si="43"/>
        <v>672.75</v>
      </c>
      <c r="Z309" s="73">
        <v>0</v>
      </c>
      <c r="AA309" s="54">
        <v>0</v>
      </c>
      <c r="AB309" s="54">
        <v>0</v>
      </c>
      <c r="AC309" s="54">
        <v>0</v>
      </c>
      <c r="AD309" s="16">
        <f t="shared" si="44"/>
        <v>0</v>
      </c>
      <c r="AE309" s="73">
        <v>0</v>
      </c>
      <c r="AF309" s="54">
        <v>0</v>
      </c>
      <c r="AG309" s="54">
        <v>0</v>
      </c>
      <c r="AH309" s="54">
        <v>0</v>
      </c>
      <c r="AI309" s="16">
        <f t="shared" si="45"/>
        <v>0</v>
      </c>
      <c r="AJ309" s="73">
        <v>0</v>
      </c>
      <c r="AK309" s="54">
        <v>0</v>
      </c>
      <c r="AL309" s="54">
        <v>0</v>
      </c>
      <c r="AM309" s="54">
        <v>2161.5389409999998</v>
      </c>
      <c r="AN309" s="16">
        <f t="shared" si="46"/>
        <v>2161.5389409999998</v>
      </c>
      <c r="AO309" s="73">
        <v>0</v>
      </c>
      <c r="AP309" s="54">
        <v>4919.0600000000004</v>
      </c>
      <c r="AQ309" s="54">
        <v>4490.58752</v>
      </c>
      <c r="AR309" s="54">
        <v>5020.6521000000002</v>
      </c>
      <c r="AS309" s="16">
        <f t="shared" si="47"/>
        <v>14430.299620000002</v>
      </c>
      <c r="AT309" s="73">
        <v>3916.5943750000001</v>
      </c>
      <c r="AU309" s="54">
        <v>3682.85</v>
      </c>
      <c r="AV309" s="54">
        <v>4813.4720395999993</v>
      </c>
      <c r="AW309" s="54">
        <v>3810.3486259000001</v>
      </c>
      <c r="AX309" s="16">
        <f t="shared" si="48"/>
        <v>16223.2650405</v>
      </c>
      <c r="AY309" s="23">
        <f t="shared" si="49"/>
        <v>33784.853601499999</v>
      </c>
    </row>
    <row r="310" spans="2:51" x14ac:dyDescent="0.2">
      <c r="B310" s="71" t="s">
        <v>333</v>
      </c>
      <c r="C310" s="70" t="s">
        <v>457</v>
      </c>
      <c r="D310" s="68" t="s">
        <v>10</v>
      </c>
      <c r="E310" s="69" t="s">
        <v>85</v>
      </c>
      <c r="F310" s="30">
        <v>0</v>
      </c>
      <c r="G310" s="15">
        <v>0</v>
      </c>
      <c r="H310" s="15">
        <v>0</v>
      </c>
      <c r="I310" s="15">
        <v>0</v>
      </c>
      <c r="J310" s="16">
        <f t="shared" si="40"/>
        <v>0</v>
      </c>
      <c r="K310" s="73">
        <v>0</v>
      </c>
      <c r="L310" s="54">
        <v>0</v>
      </c>
      <c r="M310" s="54">
        <v>0</v>
      </c>
      <c r="N310" s="54">
        <v>0</v>
      </c>
      <c r="O310" s="16">
        <f t="shared" si="41"/>
        <v>0</v>
      </c>
      <c r="P310" s="73">
        <v>0</v>
      </c>
      <c r="Q310" s="54">
        <v>0</v>
      </c>
      <c r="R310" s="54">
        <v>0</v>
      </c>
      <c r="S310" s="54">
        <v>0</v>
      </c>
      <c r="T310" s="16">
        <f t="shared" si="42"/>
        <v>0</v>
      </c>
      <c r="U310" s="73">
        <v>0</v>
      </c>
      <c r="V310" s="54">
        <v>0</v>
      </c>
      <c r="W310" s="54">
        <v>0</v>
      </c>
      <c r="X310" s="54">
        <v>0</v>
      </c>
      <c r="Y310" s="16">
        <f t="shared" si="43"/>
        <v>0</v>
      </c>
      <c r="Z310" s="73">
        <v>0</v>
      </c>
      <c r="AA310" s="54">
        <v>0</v>
      </c>
      <c r="AB310" s="54">
        <v>0</v>
      </c>
      <c r="AC310" s="54">
        <v>0</v>
      </c>
      <c r="AD310" s="16">
        <f t="shared" si="44"/>
        <v>0</v>
      </c>
      <c r="AE310" s="73">
        <v>0</v>
      </c>
      <c r="AF310" s="54">
        <v>0</v>
      </c>
      <c r="AG310" s="54">
        <v>0</v>
      </c>
      <c r="AH310" s="54">
        <v>0</v>
      </c>
      <c r="AI310" s="16">
        <f t="shared" si="45"/>
        <v>0</v>
      </c>
      <c r="AJ310" s="73">
        <v>0</v>
      </c>
      <c r="AK310" s="54">
        <v>0</v>
      </c>
      <c r="AL310" s="54">
        <v>0</v>
      </c>
      <c r="AM310" s="54">
        <v>0</v>
      </c>
      <c r="AN310" s="16">
        <f t="shared" si="46"/>
        <v>0</v>
      </c>
      <c r="AO310" s="73">
        <v>0</v>
      </c>
      <c r="AP310" s="54">
        <v>0</v>
      </c>
      <c r="AQ310" s="54">
        <v>0</v>
      </c>
      <c r="AR310" s="54">
        <v>0</v>
      </c>
      <c r="AS310" s="16">
        <f t="shared" si="47"/>
        <v>0</v>
      </c>
      <c r="AT310" s="73">
        <v>0</v>
      </c>
      <c r="AU310" s="54">
        <v>0</v>
      </c>
      <c r="AV310" s="54">
        <v>0</v>
      </c>
      <c r="AW310" s="54">
        <v>21.37</v>
      </c>
      <c r="AX310" s="16">
        <f t="shared" si="48"/>
        <v>21.37</v>
      </c>
      <c r="AY310" s="23">
        <f t="shared" si="49"/>
        <v>21.37</v>
      </c>
    </row>
    <row r="311" spans="2:51" x14ac:dyDescent="0.2">
      <c r="B311" s="71" t="s">
        <v>333</v>
      </c>
      <c r="C311" s="70" t="s">
        <v>459</v>
      </c>
      <c r="D311" s="68" t="s">
        <v>10</v>
      </c>
      <c r="E311" s="69" t="s">
        <v>87</v>
      </c>
      <c r="F311" s="30">
        <v>127586.07</v>
      </c>
      <c r="G311" s="15">
        <v>82264.62</v>
      </c>
      <c r="H311" s="15">
        <v>75782.584499999997</v>
      </c>
      <c r="I311" s="15">
        <v>110659.35999999999</v>
      </c>
      <c r="J311" s="16">
        <f t="shared" si="40"/>
        <v>396292.63449999999</v>
      </c>
      <c r="K311" s="73">
        <v>104544.26</v>
      </c>
      <c r="L311" s="54">
        <v>134762.76999999999</v>
      </c>
      <c r="M311" s="54">
        <v>153410.22</v>
      </c>
      <c r="N311" s="54">
        <v>146642.34000000003</v>
      </c>
      <c r="O311" s="16">
        <f t="shared" si="41"/>
        <v>539359.59000000008</v>
      </c>
      <c r="P311" s="73">
        <v>109950.84</v>
      </c>
      <c r="Q311" s="54">
        <v>108189.26</v>
      </c>
      <c r="R311" s="54">
        <v>115580.87999999999</v>
      </c>
      <c r="S311" s="54">
        <v>177291.37</v>
      </c>
      <c r="T311" s="16">
        <f t="shared" si="42"/>
        <v>511012.35</v>
      </c>
      <c r="U311" s="73">
        <v>104801.29999999999</v>
      </c>
      <c r="V311" s="54">
        <v>220757.26</v>
      </c>
      <c r="W311" s="54">
        <v>186416.101391</v>
      </c>
      <c r="X311" s="54">
        <v>180093.62493400002</v>
      </c>
      <c r="Y311" s="16">
        <f t="shared" si="43"/>
        <v>692068.28632499999</v>
      </c>
      <c r="Z311" s="73">
        <v>268198.43829299998</v>
      </c>
      <c r="AA311" s="54">
        <v>209488.54924600001</v>
      </c>
      <c r="AB311" s="54">
        <v>177206.570748</v>
      </c>
      <c r="AC311" s="54">
        <v>216352.71472599998</v>
      </c>
      <c r="AD311" s="16">
        <f t="shared" si="44"/>
        <v>871246.27301300003</v>
      </c>
      <c r="AE311" s="73">
        <v>161707.36699000001</v>
      </c>
      <c r="AF311" s="54">
        <v>181755.17467000001</v>
      </c>
      <c r="AG311" s="54">
        <v>118153.333776</v>
      </c>
      <c r="AH311" s="54">
        <v>83336.474607000011</v>
      </c>
      <c r="AI311" s="16">
        <f t="shared" si="45"/>
        <v>544952.35004299995</v>
      </c>
      <c r="AJ311" s="73">
        <v>95934.077177999992</v>
      </c>
      <c r="AK311" s="54">
        <v>117341.12614399999</v>
      </c>
      <c r="AL311" s="54">
        <v>122877.29790199999</v>
      </c>
      <c r="AM311" s="54">
        <v>125347.66427900002</v>
      </c>
      <c r="AN311" s="16">
        <f t="shared" si="46"/>
        <v>461500.16550300003</v>
      </c>
      <c r="AO311" s="73">
        <v>97585.587606000001</v>
      </c>
      <c r="AP311" s="54">
        <v>47670.965084000003</v>
      </c>
      <c r="AQ311" s="54">
        <v>54718.844465000002</v>
      </c>
      <c r="AR311" s="54">
        <v>86799.874448000002</v>
      </c>
      <c r="AS311" s="16">
        <f t="shared" si="47"/>
        <v>286775.271603</v>
      </c>
      <c r="AT311" s="73">
        <v>82593.859041200005</v>
      </c>
      <c r="AU311" s="54">
        <v>68275.764137000006</v>
      </c>
      <c r="AV311" s="54">
        <v>91178.447068490001</v>
      </c>
      <c r="AW311" s="54">
        <v>103488.66998000001</v>
      </c>
      <c r="AX311" s="16">
        <f t="shared" si="48"/>
        <v>345536.74022669002</v>
      </c>
      <c r="AY311" s="23">
        <f t="shared" si="49"/>
        <v>4648743.6612136904</v>
      </c>
    </row>
    <row r="312" spans="2:51" x14ac:dyDescent="0.2">
      <c r="B312" s="71" t="s">
        <v>333</v>
      </c>
      <c r="C312" s="70" t="s">
        <v>460</v>
      </c>
      <c r="D312" s="68" t="s">
        <v>10</v>
      </c>
      <c r="E312" s="69" t="s">
        <v>88</v>
      </c>
      <c r="F312" s="30">
        <v>48.14</v>
      </c>
      <c r="G312" s="15">
        <v>364.38</v>
      </c>
      <c r="H312" s="15">
        <v>974.46</v>
      </c>
      <c r="I312" s="15">
        <v>1334.51</v>
      </c>
      <c r="J312" s="16">
        <f t="shared" si="40"/>
        <v>2721.49</v>
      </c>
      <c r="K312" s="73">
        <v>165.05</v>
      </c>
      <c r="L312" s="54">
        <v>305.51</v>
      </c>
      <c r="M312" s="54">
        <v>161.47999999999999</v>
      </c>
      <c r="N312" s="54">
        <v>98.25</v>
      </c>
      <c r="O312" s="16">
        <f t="shared" si="41"/>
        <v>730.29</v>
      </c>
      <c r="P312" s="73">
        <v>251.23999999999998</v>
      </c>
      <c r="Q312" s="54">
        <v>163.45999999999998</v>
      </c>
      <c r="R312" s="54">
        <v>189.76999999999998</v>
      </c>
      <c r="S312" s="54">
        <v>123.94999999999999</v>
      </c>
      <c r="T312" s="16">
        <f t="shared" si="42"/>
        <v>728.41999999999985</v>
      </c>
      <c r="U312" s="73">
        <v>0</v>
      </c>
      <c r="V312" s="54">
        <v>0</v>
      </c>
      <c r="W312" s="54">
        <v>1203.4108000000001</v>
      </c>
      <c r="X312" s="54">
        <v>2855.3032899999998</v>
      </c>
      <c r="Y312" s="16">
        <f t="shared" si="43"/>
        <v>4058.7140899999999</v>
      </c>
      <c r="Z312" s="73">
        <v>3992.5793749999998</v>
      </c>
      <c r="AA312" s="54">
        <v>0</v>
      </c>
      <c r="AB312" s="54">
        <v>0</v>
      </c>
      <c r="AC312" s="54">
        <v>0</v>
      </c>
      <c r="AD312" s="16">
        <f t="shared" si="44"/>
        <v>3992.5793749999998</v>
      </c>
      <c r="AE312" s="73">
        <v>0</v>
      </c>
      <c r="AF312" s="54">
        <v>190.9</v>
      </c>
      <c r="AG312" s="54">
        <v>55.71</v>
      </c>
      <c r="AH312" s="54">
        <v>146.624852</v>
      </c>
      <c r="AI312" s="16">
        <f t="shared" si="45"/>
        <v>393.23485200000005</v>
      </c>
      <c r="AJ312" s="73">
        <v>0</v>
      </c>
      <c r="AK312" s="54">
        <v>0</v>
      </c>
      <c r="AL312" s="54">
        <v>0</v>
      </c>
      <c r="AM312" s="54">
        <v>4145.2608970000001</v>
      </c>
      <c r="AN312" s="16">
        <f t="shared" si="46"/>
        <v>4145.2608970000001</v>
      </c>
      <c r="AO312" s="73">
        <v>0</v>
      </c>
      <c r="AP312" s="54">
        <v>4830.3762100000004</v>
      </c>
      <c r="AQ312" s="54">
        <v>2489.14797</v>
      </c>
      <c r="AR312" s="54">
        <v>2338.6099100000001</v>
      </c>
      <c r="AS312" s="16">
        <f t="shared" si="47"/>
        <v>9658.1340899999996</v>
      </c>
      <c r="AT312" s="73">
        <v>18437.452737</v>
      </c>
      <c r="AU312" s="54">
        <v>16133.979898</v>
      </c>
      <c r="AV312" s="54">
        <v>15921.518667</v>
      </c>
      <c r="AW312" s="54">
        <v>8113.2604689999998</v>
      </c>
      <c r="AX312" s="16">
        <f t="shared" si="48"/>
        <v>58606.211771000002</v>
      </c>
      <c r="AY312" s="23">
        <f t="shared" si="49"/>
        <v>85034.33507500001</v>
      </c>
    </row>
    <row r="313" spans="2:51" x14ac:dyDescent="0.2">
      <c r="B313" s="71" t="s">
        <v>333</v>
      </c>
      <c r="C313" s="70" t="s">
        <v>461</v>
      </c>
      <c r="D313" s="68" t="s">
        <v>10</v>
      </c>
      <c r="E313" s="69" t="s">
        <v>89</v>
      </c>
      <c r="F313" s="30">
        <v>0</v>
      </c>
      <c r="G313" s="15">
        <v>174.52999999999997</v>
      </c>
      <c r="H313" s="15">
        <v>33.489999999999995</v>
      </c>
      <c r="I313" s="15">
        <v>0</v>
      </c>
      <c r="J313" s="16">
        <f t="shared" si="40"/>
        <v>208.01999999999998</v>
      </c>
      <c r="K313" s="73">
        <v>24.2</v>
      </c>
      <c r="L313" s="54">
        <v>0</v>
      </c>
      <c r="M313" s="54">
        <v>22.85</v>
      </c>
      <c r="N313" s="54">
        <v>0</v>
      </c>
      <c r="O313" s="16">
        <f t="shared" si="41"/>
        <v>47.05</v>
      </c>
      <c r="P313" s="73">
        <v>17.47</v>
      </c>
      <c r="Q313" s="54">
        <v>0</v>
      </c>
      <c r="R313" s="54">
        <v>15.6</v>
      </c>
      <c r="S313" s="54">
        <v>0</v>
      </c>
      <c r="T313" s="16">
        <f t="shared" si="42"/>
        <v>33.07</v>
      </c>
      <c r="U313" s="73">
        <v>0</v>
      </c>
      <c r="V313" s="54">
        <v>0</v>
      </c>
      <c r="W313" s="54">
        <v>0</v>
      </c>
      <c r="X313" s="54">
        <v>0</v>
      </c>
      <c r="Y313" s="16">
        <f t="shared" si="43"/>
        <v>0</v>
      </c>
      <c r="Z313" s="73">
        <v>0</v>
      </c>
      <c r="AA313" s="54">
        <v>0</v>
      </c>
      <c r="AB313" s="54">
        <v>0</v>
      </c>
      <c r="AC313" s="54">
        <v>0</v>
      </c>
      <c r="AD313" s="16">
        <f t="shared" si="44"/>
        <v>0</v>
      </c>
      <c r="AE313" s="73">
        <v>0</v>
      </c>
      <c r="AF313" s="54">
        <v>1044.71</v>
      </c>
      <c r="AG313" s="54">
        <v>3179.76</v>
      </c>
      <c r="AH313" s="54">
        <v>6867.8200000000006</v>
      </c>
      <c r="AI313" s="16">
        <f t="shared" si="45"/>
        <v>11092.29</v>
      </c>
      <c r="AJ313" s="73">
        <v>908.55000000000007</v>
      </c>
      <c r="AK313" s="54">
        <v>1139.8899999999999</v>
      </c>
      <c r="AL313" s="54">
        <v>1923.28</v>
      </c>
      <c r="AM313" s="54">
        <v>2733.65</v>
      </c>
      <c r="AN313" s="16">
        <f t="shared" si="46"/>
        <v>6705.3700000000008</v>
      </c>
      <c r="AO313" s="73">
        <v>1252.8502910000002</v>
      </c>
      <c r="AP313" s="54">
        <v>22933.58</v>
      </c>
      <c r="AQ313" s="54">
        <v>12361.449999999999</v>
      </c>
      <c r="AR313" s="54">
        <v>16901.374252000001</v>
      </c>
      <c r="AS313" s="16">
        <f t="shared" si="47"/>
        <v>53449.254543000003</v>
      </c>
      <c r="AT313" s="73">
        <v>19764.378663</v>
      </c>
      <c r="AU313" s="54">
        <v>43867.904401</v>
      </c>
      <c r="AV313" s="54">
        <v>34564.851175999996</v>
      </c>
      <c r="AW313" s="54">
        <v>30555.42136</v>
      </c>
      <c r="AX313" s="16">
        <f t="shared" si="48"/>
        <v>128752.55559999999</v>
      </c>
      <c r="AY313" s="23">
        <f t="shared" si="49"/>
        <v>200287.610143</v>
      </c>
    </row>
    <row r="314" spans="2:51" x14ac:dyDescent="0.2">
      <c r="B314" s="71" t="s">
        <v>333</v>
      </c>
      <c r="C314" s="70" t="s">
        <v>462</v>
      </c>
      <c r="D314" s="68" t="s">
        <v>10</v>
      </c>
      <c r="E314" s="69" t="s">
        <v>90</v>
      </c>
      <c r="F314" s="30">
        <v>4.08</v>
      </c>
      <c r="G314" s="15">
        <v>220</v>
      </c>
      <c r="H314" s="15">
        <v>863</v>
      </c>
      <c r="I314" s="15">
        <v>1467.789</v>
      </c>
      <c r="J314" s="16">
        <f t="shared" si="40"/>
        <v>2554.8689999999997</v>
      </c>
      <c r="K314" s="73">
        <v>1014.99</v>
      </c>
      <c r="L314" s="54">
        <v>2069.9600000000005</v>
      </c>
      <c r="M314" s="54">
        <v>471.93</v>
      </c>
      <c r="N314" s="54">
        <v>196.21084285714002</v>
      </c>
      <c r="O314" s="16">
        <f t="shared" si="41"/>
        <v>3753.0908428571406</v>
      </c>
      <c r="P314" s="73">
        <v>219.96</v>
      </c>
      <c r="Q314" s="54">
        <v>8.58</v>
      </c>
      <c r="R314" s="54">
        <v>4.84</v>
      </c>
      <c r="S314" s="54">
        <v>8.11</v>
      </c>
      <c r="T314" s="16">
        <f t="shared" si="42"/>
        <v>241.49</v>
      </c>
      <c r="U314" s="73">
        <v>0.84</v>
      </c>
      <c r="V314" s="54">
        <v>0</v>
      </c>
      <c r="W314" s="54">
        <v>240.81</v>
      </c>
      <c r="X314" s="54">
        <v>774.48</v>
      </c>
      <c r="Y314" s="16">
        <f t="shared" si="43"/>
        <v>1016.13</v>
      </c>
      <c r="Z314" s="73">
        <v>1139.8868</v>
      </c>
      <c r="AA314" s="54">
        <v>419.59</v>
      </c>
      <c r="AB314" s="54">
        <v>0.28999999999999998</v>
      </c>
      <c r="AC314" s="54">
        <v>0.66</v>
      </c>
      <c r="AD314" s="16">
        <f t="shared" si="44"/>
        <v>1560.4268</v>
      </c>
      <c r="AE314" s="73">
        <v>5.35</v>
      </c>
      <c r="AF314" s="54">
        <v>0.79</v>
      </c>
      <c r="AG314" s="54">
        <v>0</v>
      </c>
      <c r="AH314" s="54">
        <v>0</v>
      </c>
      <c r="AI314" s="16">
        <f t="shared" si="45"/>
        <v>6.14</v>
      </c>
      <c r="AJ314" s="73">
        <v>0</v>
      </c>
      <c r="AK314" s="54">
        <v>6.9</v>
      </c>
      <c r="AL314" s="54">
        <v>0</v>
      </c>
      <c r="AM314" s="54">
        <v>9.42</v>
      </c>
      <c r="AN314" s="16">
        <f t="shared" si="46"/>
        <v>16.32</v>
      </c>
      <c r="AO314" s="73">
        <v>1035.06</v>
      </c>
      <c r="AP314" s="54">
        <v>2301.38</v>
      </c>
      <c r="AQ314" s="54">
        <v>895.9</v>
      </c>
      <c r="AR314" s="54">
        <v>1537.74</v>
      </c>
      <c r="AS314" s="16">
        <f t="shared" si="47"/>
        <v>5770.08</v>
      </c>
      <c r="AT314" s="73">
        <v>1128.21</v>
      </c>
      <c r="AU314" s="54">
        <v>564.95000000000005</v>
      </c>
      <c r="AV314" s="54">
        <v>0</v>
      </c>
      <c r="AW314" s="54">
        <v>0</v>
      </c>
      <c r="AX314" s="16">
        <f t="shared" si="48"/>
        <v>1693.16</v>
      </c>
      <c r="AY314" s="23">
        <f t="shared" si="49"/>
        <v>16611.706642857142</v>
      </c>
    </row>
    <row r="315" spans="2:51" x14ac:dyDescent="0.2">
      <c r="B315" s="71" t="s">
        <v>333</v>
      </c>
      <c r="C315" s="70" t="s">
        <v>463</v>
      </c>
      <c r="D315" s="68" t="s">
        <v>10</v>
      </c>
      <c r="E315" s="69" t="s">
        <v>91</v>
      </c>
      <c r="F315" s="30">
        <v>612.89</v>
      </c>
      <c r="G315" s="15">
        <v>1529.96</v>
      </c>
      <c r="H315" s="15">
        <v>1334.03</v>
      </c>
      <c r="I315" s="15">
        <v>3515.0299999999997</v>
      </c>
      <c r="J315" s="16">
        <f t="shared" si="40"/>
        <v>6991.91</v>
      </c>
      <c r="K315" s="73">
        <v>2651.42</v>
      </c>
      <c r="L315" s="54">
        <v>3334.1130000000003</v>
      </c>
      <c r="M315" s="54">
        <v>875.26599999999996</v>
      </c>
      <c r="N315" s="54">
        <v>685.26499999999999</v>
      </c>
      <c r="O315" s="16">
        <f t="shared" si="41"/>
        <v>7546.0640000000003</v>
      </c>
      <c r="P315" s="73">
        <v>0</v>
      </c>
      <c r="Q315" s="54">
        <v>0</v>
      </c>
      <c r="R315" s="54">
        <v>0</v>
      </c>
      <c r="S315" s="54">
        <v>0</v>
      </c>
      <c r="T315" s="16">
        <f t="shared" si="42"/>
        <v>0</v>
      </c>
      <c r="U315" s="73">
        <v>0</v>
      </c>
      <c r="V315" s="54">
        <v>0</v>
      </c>
      <c r="W315" s="54">
        <v>0</v>
      </c>
      <c r="X315" s="54">
        <v>0</v>
      </c>
      <c r="Y315" s="16">
        <f t="shared" si="43"/>
        <v>0</v>
      </c>
      <c r="Z315" s="73">
        <v>0</v>
      </c>
      <c r="AA315" s="54">
        <v>0</v>
      </c>
      <c r="AB315" s="54">
        <v>0</v>
      </c>
      <c r="AC315" s="54">
        <v>0</v>
      </c>
      <c r="AD315" s="16">
        <f t="shared" si="44"/>
        <v>0</v>
      </c>
      <c r="AE315" s="73">
        <v>0</v>
      </c>
      <c r="AF315" s="54">
        <v>0</v>
      </c>
      <c r="AG315" s="54">
        <v>0</v>
      </c>
      <c r="AH315" s="54">
        <v>0</v>
      </c>
      <c r="AI315" s="16">
        <f t="shared" si="45"/>
        <v>0</v>
      </c>
      <c r="AJ315" s="73">
        <v>0</v>
      </c>
      <c r="AK315" s="54">
        <v>0</v>
      </c>
      <c r="AL315" s="54">
        <v>0</v>
      </c>
      <c r="AM315" s="54">
        <v>0</v>
      </c>
      <c r="AN315" s="16">
        <f t="shared" si="46"/>
        <v>0</v>
      </c>
      <c r="AO315" s="73">
        <v>0</v>
      </c>
      <c r="AP315" s="54">
        <v>0</v>
      </c>
      <c r="AQ315" s="54">
        <v>0</v>
      </c>
      <c r="AR315" s="54">
        <v>0</v>
      </c>
      <c r="AS315" s="16">
        <f t="shared" si="47"/>
        <v>0</v>
      </c>
      <c r="AT315" s="73">
        <v>0</v>
      </c>
      <c r="AU315" s="54">
        <v>0</v>
      </c>
      <c r="AV315" s="54">
        <v>0</v>
      </c>
      <c r="AW315" s="54">
        <v>0</v>
      </c>
      <c r="AX315" s="16">
        <f t="shared" si="48"/>
        <v>0</v>
      </c>
      <c r="AY315" s="23">
        <f t="shared" si="49"/>
        <v>14537.974</v>
      </c>
    </row>
    <row r="316" spans="2:51" x14ac:dyDescent="0.2">
      <c r="B316" s="71" t="s">
        <v>333</v>
      </c>
      <c r="C316" s="70" t="s">
        <v>466</v>
      </c>
      <c r="D316" s="68" t="s">
        <v>10</v>
      </c>
      <c r="E316" s="69" t="s">
        <v>94</v>
      </c>
      <c r="F316" s="30">
        <v>27.42</v>
      </c>
      <c r="G316" s="15">
        <v>74.62</v>
      </c>
      <c r="H316" s="15">
        <v>0</v>
      </c>
      <c r="I316" s="15">
        <v>0</v>
      </c>
      <c r="J316" s="16">
        <f t="shared" si="40"/>
        <v>102.04</v>
      </c>
      <c r="K316" s="73">
        <v>0</v>
      </c>
      <c r="L316" s="54">
        <v>47.34</v>
      </c>
      <c r="M316" s="54">
        <v>125.65</v>
      </c>
      <c r="N316" s="54">
        <v>990.33</v>
      </c>
      <c r="O316" s="16">
        <f t="shared" si="41"/>
        <v>1163.3200000000002</v>
      </c>
      <c r="P316" s="73">
        <v>0</v>
      </c>
      <c r="Q316" s="54">
        <v>0</v>
      </c>
      <c r="R316" s="54">
        <v>0</v>
      </c>
      <c r="S316" s="54">
        <v>0</v>
      </c>
      <c r="T316" s="16">
        <f t="shared" si="42"/>
        <v>0</v>
      </c>
      <c r="U316" s="73">
        <v>0</v>
      </c>
      <c r="V316" s="54">
        <v>0</v>
      </c>
      <c r="W316" s="54">
        <v>0</v>
      </c>
      <c r="X316" s="54">
        <v>0</v>
      </c>
      <c r="Y316" s="16">
        <f t="shared" si="43"/>
        <v>0</v>
      </c>
      <c r="Z316" s="73">
        <v>1044.73197</v>
      </c>
      <c r="AA316" s="54">
        <v>8782.7528807999988</v>
      </c>
      <c r="AB316" s="54">
        <v>2720.17</v>
      </c>
      <c r="AC316" s="54">
        <v>0</v>
      </c>
      <c r="AD316" s="16">
        <f t="shared" si="44"/>
        <v>12547.6548508</v>
      </c>
      <c r="AE316" s="73">
        <v>0</v>
      </c>
      <c r="AF316" s="54">
        <v>0</v>
      </c>
      <c r="AG316" s="54">
        <v>0</v>
      </c>
      <c r="AH316" s="54">
        <v>0</v>
      </c>
      <c r="AI316" s="16">
        <f t="shared" si="45"/>
        <v>0</v>
      </c>
      <c r="AJ316" s="73">
        <v>0</v>
      </c>
      <c r="AK316" s="54">
        <v>0</v>
      </c>
      <c r="AL316" s="54">
        <v>0</v>
      </c>
      <c r="AM316" s="54">
        <v>0</v>
      </c>
      <c r="AN316" s="16">
        <f t="shared" si="46"/>
        <v>0</v>
      </c>
      <c r="AO316" s="73">
        <v>0</v>
      </c>
      <c r="AP316" s="54">
        <v>0</v>
      </c>
      <c r="AQ316" s="54">
        <v>0</v>
      </c>
      <c r="AR316" s="54">
        <v>0</v>
      </c>
      <c r="AS316" s="16">
        <f t="shared" si="47"/>
        <v>0</v>
      </c>
      <c r="AT316" s="73">
        <v>0</v>
      </c>
      <c r="AU316" s="54">
        <v>0</v>
      </c>
      <c r="AV316" s="54">
        <v>0</v>
      </c>
      <c r="AW316" s="54">
        <v>0</v>
      </c>
      <c r="AX316" s="16">
        <f t="shared" si="48"/>
        <v>0</v>
      </c>
      <c r="AY316" s="23">
        <f t="shared" si="49"/>
        <v>13813.0148508</v>
      </c>
    </row>
    <row r="317" spans="2:51" x14ac:dyDescent="0.2">
      <c r="B317" s="71" t="s">
        <v>333</v>
      </c>
      <c r="C317" s="70" t="s">
        <v>467</v>
      </c>
      <c r="D317" s="68" t="s">
        <v>10</v>
      </c>
      <c r="E317" s="69" t="s">
        <v>95</v>
      </c>
      <c r="F317" s="30">
        <v>85.33</v>
      </c>
      <c r="G317" s="15">
        <v>0</v>
      </c>
      <c r="H317" s="15">
        <v>0</v>
      </c>
      <c r="I317" s="15">
        <v>0</v>
      </c>
      <c r="J317" s="16">
        <f t="shared" si="40"/>
        <v>85.33</v>
      </c>
      <c r="K317" s="73">
        <v>0</v>
      </c>
      <c r="L317" s="54">
        <v>0</v>
      </c>
      <c r="M317" s="54">
        <v>0</v>
      </c>
      <c r="N317" s="54">
        <v>0</v>
      </c>
      <c r="O317" s="16">
        <f t="shared" si="41"/>
        <v>0</v>
      </c>
      <c r="P317" s="73">
        <v>0</v>
      </c>
      <c r="Q317" s="54">
        <v>0</v>
      </c>
      <c r="R317" s="54">
        <v>0</v>
      </c>
      <c r="S317" s="54">
        <v>0</v>
      </c>
      <c r="T317" s="16">
        <f t="shared" si="42"/>
        <v>0</v>
      </c>
      <c r="U317" s="73">
        <v>0</v>
      </c>
      <c r="V317" s="54">
        <v>0</v>
      </c>
      <c r="W317" s="54">
        <v>0</v>
      </c>
      <c r="X317" s="54">
        <v>0</v>
      </c>
      <c r="Y317" s="16">
        <f t="shared" si="43"/>
        <v>0</v>
      </c>
      <c r="Z317" s="73">
        <v>0</v>
      </c>
      <c r="AA317" s="54">
        <v>0</v>
      </c>
      <c r="AB317" s="54">
        <v>0</v>
      </c>
      <c r="AC317" s="54">
        <v>0</v>
      </c>
      <c r="AD317" s="16">
        <f t="shared" si="44"/>
        <v>0</v>
      </c>
      <c r="AE317" s="73">
        <v>0</v>
      </c>
      <c r="AF317" s="54">
        <v>0</v>
      </c>
      <c r="AG317" s="54">
        <v>0</v>
      </c>
      <c r="AH317" s="54">
        <v>0</v>
      </c>
      <c r="AI317" s="16">
        <f t="shared" si="45"/>
        <v>0</v>
      </c>
      <c r="AJ317" s="73">
        <v>0</v>
      </c>
      <c r="AK317" s="54">
        <v>0</v>
      </c>
      <c r="AL317" s="54">
        <v>0</v>
      </c>
      <c r="AM317" s="54">
        <v>0</v>
      </c>
      <c r="AN317" s="16">
        <f t="shared" si="46"/>
        <v>0</v>
      </c>
      <c r="AO317" s="73">
        <v>0</v>
      </c>
      <c r="AP317" s="54">
        <v>0</v>
      </c>
      <c r="AQ317" s="54">
        <v>0</v>
      </c>
      <c r="AR317" s="54">
        <v>0</v>
      </c>
      <c r="AS317" s="16">
        <f t="shared" si="47"/>
        <v>0</v>
      </c>
      <c r="AT317" s="73">
        <v>0</v>
      </c>
      <c r="AU317" s="54">
        <v>0</v>
      </c>
      <c r="AV317" s="54">
        <v>0</v>
      </c>
      <c r="AW317" s="54">
        <v>0</v>
      </c>
      <c r="AX317" s="16">
        <f t="shared" si="48"/>
        <v>0</v>
      </c>
      <c r="AY317" s="23">
        <f t="shared" si="49"/>
        <v>85.33</v>
      </c>
    </row>
    <row r="318" spans="2:51" x14ac:dyDescent="0.2">
      <c r="B318" s="71" t="s">
        <v>333</v>
      </c>
      <c r="C318" s="70" t="s">
        <v>468</v>
      </c>
      <c r="D318" s="68" t="s">
        <v>10</v>
      </c>
      <c r="E318" s="69" t="s">
        <v>96</v>
      </c>
      <c r="F318" s="30">
        <v>0</v>
      </c>
      <c r="G318" s="15">
        <v>0</v>
      </c>
      <c r="H318" s="15">
        <v>14.32</v>
      </c>
      <c r="I318" s="15">
        <v>0</v>
      </c>
      <c r="J318" s="16">
        <f t="shared" si="40"/>
        <v>14.32</v>
      </c>
      <c r="K318" s="73">
        <v>0</v>
      </c>
      <c r="L318" s="54">
        <v>0</v>
      </c>
      <c r="M318" s="54">
        <v>0</v>
      </c>
      <c r="N318" s="54">
        <v>0</v>
      </c>
      <c r="O318" s="16">
        <f t="shared" si="41"/>
        <v>0</v>
      </c>
      <c r="P318" s="73">
        <v>0</v>
      </c>
      <c r="Q318" s="54">
        <v>0</v>
      </c>
      <c r="R318" s="54">
        <v>0</v>
      </c>
      <c r="S318" s="54">
        <v>0</v>
      </c>
      <c r="T318" s="16">
        <f t="shared" si="42"/>
        <v>0</v>
      </c>
      <c r="U318" s="73">
        <v>0</v>
      </c>
      <c r="V318" s="54">
        <v>0</v>
      </c>
      <c r="W318" s="54">
        <v>0</v>
      </c>
      <c r="X318" s="54">
        <v>0</v>
      </c>
      <c r="Y318" s="16">
        <f t="shared" si="43"/>
        <v>0</v>
      </c>
      <c r="Z318" s="73">
        <v>0</v>
      </c>
      <c r="AA318" s="54">
        <v>0</v>
      </c>
      <c r="AB318" s="54">
        <v>0</v>
      </c>
      <c r="AC318" s="54">
        <v>0</v>
      </c>
      <c r="AD318" s="16">
        <f t="shared" si="44"/>
        <v>0</v>
      </c>
      <c r="AE318" s="73">
        <v>0</v>
      </c>
      <c r="AF318" s="54">
        <v>296.19</v>
      </c>
      <c r="AG318" s="54">
        <v>1152.9100000000001</v>
      </c>
      <c r="AH318" s="54">
        <v>632.33999999999992</v>
      </c>
      <c r="AI318" s="16">
        <f t="shared" si="45"/>
        <v>2081.44</v>
      </c>
      <c r="AJ318" s="73">
        <v>2903.8900000000003</v>
      </c>
      <c r="AK318" s="54">
        <v>4501.4400000000005</v>
      </c>
      <c r="AL318" s="54">
        <v>3999.8199999999997</v>
      </c>
      <c r="AM318" s="54">
        <v>3629.6100000000006</v>
      </c>
      <c r="AN318" s="16">
        <f t="shared" si="46"/>
        <v>15034.760000000002</v>
      </c>
      <c r="AO318" s="73">
        <v>3431.93</v>
      </c>
      <c r="AP318" s="54">
        <v>0</v>
      </c>
      <c r="AQ318" s="54">
        <v>133.30000000000001</v>
      </c>
      <c r="AR318" s="54">
        <v>646.19000000000005</v>
      </c>
      <c r="AS318" s="16">
        <f t="shared" si="47"/>
        <v>4211.42</v>
      </c>
      <c r="AT318" s="73">
        <v>553.87</v>
      </c>
      <c r="AU318" s="54">
        <v>0</v>
      </c>
      <c r="AV318" s="54">
        <v>212.80760000000001</v>
      </c>
      <c r="AW318" s="54">
        <v>0</v>
      </c>
      <c r="AX318" s="16">
        <f t="shared" si="48"/>
        <v>766.67759999999998</v>
      </c>
      <c r="AY318" s="23">
        <f t="shared" si="49"/>
        <v>22108.617600000001</v>
      </c>
    </row>
    <row r="319" spans="2:51" x14ac:dyDescent="0.2">
      <c r="B319" s="71" t="s">
        <v>333</v>
      </c>
      <c r="C319" s="70" t="s">
        <v>469</v>
      </c>
      <c r="D319" s="68" t="s">
        <v>10</v>
      </c>
      <c r="E319" s="69" t="s">
        <v>97</v>
      </c>
      <c r="F319" s="30">
        <v>0</v>
      </c>
      <c r="G319" s="15">
        <v>0</v>
      </c>
      <c r="H319" s="15">
        <v>0</v>
      </c>
      <c r="I319" s="15">
        <v>0</v>
      </c>
      <c r="J319" s="16">
        <f t="shared" si="40"/>
        <v>0</v>
      </c>
      <c r="K319" s="73">
        <v>0</v>
      </c>
      <c r="L319" s="54">
        <v>0</v>
      </c>
      <c r="M319" s="54">
        <v>0</v>
      </c>
      <c r="N319" s="54">
        <v>0</v>
      </c>
      <c r="O319" s="16">
        <f t="shared" si="41"/>
        <v>0</v>
      </c>
      <c r="P319" s="73">
        <v>0</v>
      </c>
      <c r="Q319" s="54">
        <v>0</v>
      </c>
      <c r="R319" s="54">
        <v>0</v>
      </c>
      <c r="S319" s="54">
        <v>0</v>
      </c>
      <c r="T319" s="16">
        <f t="shared" si="42"/>
        <v>0</v>
      </c>
      <c r="U319" s="73">
        <v>0</v>
      </c>
      <c r="V319" s="54">
        <v>0</v>
      </c>
      <c r="W319" s="54">
        <v>0</v>
      </c>
      <c r="X319" s="54">
        <v>0</v>
      </c>
      <c r="Y319" s="16">
        <f t="shared" si="43"/>
        <v>0</v>
      </c>
      <c r="Z319" s="73">
        <v>1553.3966720000001</v>
      </c>
      <c r="AA319" s="54">
        <v>0</v>
      </c>
      <c r="AB319" s="54">
        <v>0</v>
      </c>
      <c r="AC319" s="54">
        <v>0</v>
      </c>
      <c r="AD319" s="16">
        <f t="shared" si="44"/>
        <v>1553.3966720000001</v>
      </c>
      <c r="AE319" s="73">
        <v>0</v>
      </c>
      <c r="AF319" s="54">
        <v>0</v>
      </c>
      <c r="AG319" s="54">
        <v>0</v>
      </c>
      <c r="AH319" s="54">
        <v>0</v>
      </c>
      <c r="AI319" s="16">
        <f t="shared" si="45"/>
        <v>0</v>
      </c>
      <c r="AJ319" s="73">
        <v>0</v>
      </c>
      <c r="AK319" s="54">
        <v>0</v>
      </c>
      <c r="AL319" s="54">
        <v>0</v>
      </c>
      <c r="AM319" s="54">
        <v>0</v>
      </c>
      <c r="AN319" s="16">
        <f t="shared" si="46"/>
        <v>0</v>
      </c>
      <c r="AO319" s="73">
        <v>0</v>
      </c>
      <c r="AP319" s="54">
        <v>0</v>
      </c>
      <c r="AQ319" s="54">
        <v>0</v>
      </c>
      <c r="AR319" s="54">
        <v>0</v>
      </c>
      <c r="AS319" s="16">
        <f t="shared" si="47"/>
        <v>0</v>
      </c>
      <c r="AT319" s="73">
        <v>0</v>
      </c>
      <c r="AU319" s="54">
        <v>0</v>
      </c>
      <c r="AV319" s="54">
        <v>0</v>
      </c>
      <c r="AW319" s="54">
        <v>0</v>
      </c>
      <c r="AX319" s="16">
        <f t="shared" si="48"/>
        <v>0</v>
      </c>
      <c r="AY319" s="23">
        <f t="shared" si="49"/>
        <v>1553.3966720000001</v>
      </c>
    </row>
    <row r="320" spans="2:51" x14ac:dyDescent="0.2">
      <c r="B320" s="71" t="s">
        <v>333</v>
      </c>
      <c r="C320" s="70" t="s">
        <v>470</v>
      </c>
      <c r="D320" s="68" t="s">
        <v>10</v>
      </c>
      <c r="E320" s="69" t="s">
        <v>98</v>
      </c>
      <c r="F320" s="30">
        <v>0</v>
      </c>
      <c r="G320" s="15">
        <v>127.5</v>
      </c>
      <c r="H320" s="15">
        <v>45</v>
      </c>
      <c r="I320" s="15">
        <v>72.77000000000001</v>
      </c>
      <c r="J320" s="16">
        <f t="shared" si="40"/>
        <v>245.27</v>
      </c>
      <c r="K320" s="73">
        <v>32.229999999999997</v>
      </c>
      <c r="L320" s="54">
        <v>0</v>
      </c>
      <c r="M320" s="54">
        <v>0</v>
      </c>
      <c r="N320" s="54">
        <v>0</v>
      </c>
      <c r="O320" s="16">
        <f t="shared" si="41"/>
        <v>32.229999999999997</v>
      </c>
      <c r="P320" s="73">
        <v>0</v>
      </c>
      <c r="Q320" s="54">
        <v>0</v>
      </c>
      <c r="R320" s="54">
        <v>84.22</v>
      </c>
      <c r="S320" s="54">
        <v>0</v>
      </c>
      <c r="T320" s="16">
        <f t="shared" si="42"/>
        <v>84.22</v>
      </c>
      <c r="U320" s="73">
        <v>0</v>
      </c>
      <c r="V320" s="54">
        <v>0</v>
      </c>
      <c r="W320" s="54">
        <v>0</v>
      </c>
      <c r="X320" s="54">
        <v>0</v>
      </c>
      <c r="Y320" s="16">
        <f t="shared" si="43"/>
        <v>0</v>
      </c>
      <c r="Z320" s="73">
        <v>0</v>
      </c>
      <c r="AA320" s="54">
        <v>0</v>
      </c>
      <c r="AB320" s="54">
        <v>0</v>
      </c>
      <c r="AC320" s="54">
        <v>0</v>
      </c>
      <c r="AD320" s="16">
        <f t="shared" si="44"/>
        <v>0</v>
      </c>
      <c r="AE320" s="73">
        <v>0</v>
      </c>
      <c r="AF320" s="54">
        <v>0</v>
      </c>
      <c r="AG320" s="54">
        <v>0</v>
      </c>
      <c r="AH320" s="54">
        <v>0</v>
      </c>
      <c r="AI320" s="16">
        <f t="shared" si="45"/>
        <v>0</v>
      </c>
      <c r="AJ320" s="73">
        <v>0</v>
      </c>
      <c r="AK320" s="54">
        <v>0</v>
      </c>
      <c r="AL320" s="54">
        <v>0</v>
      </c>
      <c r="AM320" s="54">
        <v>0</v>
      </c>
      <c r="AN320" s="16">
        <f t="shared" si="46"/>
        <v>0</v>
      </c>
      <c r="AO320" s="73">
        <v>0</v>
      </c>
      <c r="AP320" s="54">
        <v>0</v>
      </c>
      <c r="AQ320" s="54">
        <v>0</v>
      </c>
      <c r="AR320" s="54">
        <v>0</v>
      </c>
      <c r="AS320" s="16">
        <f t="shared" si="47"/>
        <v>0</v>
      </c>
      <c r="AT320" s="73">
        <v>13.97</v>
      </c>
      <c r="AU320" s="54">
        <v>0</v>
      </c>
      <c r="AV320" s="54">
        <v>311.51</v>
      </c>
      <c r="AW320" s="54">
        <v>1606.0021002000001</v>
      </c>
      <c r="AX320" s="16">
        <f t="shared" si="48"/>
        <v>1931.4821002000001</v>
      </c>
      <c r="AY320" s="23">
        <f t="shared" si="49"/>
        <v>2293.2021002000001</v>
      </c>
    </row>
    <row r="321" spans="2:51" x14ac:dyDescent="0.2">
      <c r="B321" s="71" t="s">
        <v>333</v>
      </c>
      <c r="C321" s="70" t="s">
        <v>471</v>
      </c>
      <c r="D321" s="68" t="s">
        <v>10</v>
      </c>
      <c r="E321" s="69" t="s">
        <v>99</v>
      </c>
      <c r="F321" s="30">
        <v>6702.2400000000007</v>
      </c>
      <c r="G321" s="15">
        <v>0</v>
      </c>
      <c r="H321" s="15">
        <v>0</v>
      </c>
      <c r="I321" s="15">
        <v>0</v>
      </c>
      <c r="J321" s="16">
        <f t="shared" si="40"/>
        <v>6702.2400000000007</v>
      </c>
      <c r="K321" s="73">
        <v>0</v>
      </c>
      <c r="L321" s="54">
        <v>0</v>
      </c>
      <c r="M321" s="54">
        <v>0</v>
      </c>
      <c r="N321" s="54">
        <v>0</v>
      </c>
      <c r="O321" s="16">
        <f t="shared" si="41"/>
        <v>0</v>
      </c>
      <c r="P321" s="73">
        <v>0</v>
      </c>
      <c r="Q321" s="54">
        <v>0</v>
      </c>
      <c r="R321" s="54">
        <v>0</v>
      </c>
      <c r="S321" s="54">
        <v>0</v>
      </c>
      <c r="T321" s="16">
        <f t="shared" si="42"/>
        <v>0</v>
      </c>
      <c r="U321" s="73">
        <v>0</v>
      </c>
      <c r="V321" s="54">
        <v>0</v>
      </c>
      <c r="W321" s="54">
        <v>0</v>
      </c>
      <c r="X321" s="54">
        <v>0</v>
      </c>
      <c r="Y321" s="16">
        <f t="shared" si="43"/>
        <v>0</v>
      </c>
      <c r="Z321" s="73">
        <v>0</v>
      </c>
      <c r="AA321" s="54">
        <v>0</v>
      </c>
      <c r="AB321" s="54">
        <v>0</v>
      </c>
      <c r="AC321" s="54">
        <v>0</v>
      </c>
      <c r="AD321" s="16">
        <f t="shared" si="44"/>
        <v>0</v>
      </c>
      <c r="AE321" s="73">
        <v>0</v>
      </c>
      <c r="AF321" s="54">
        <v>0</v>
      </c>
      <c r="AG321" s="54">
        <v>0</v>
      </c>
      <c r="AH321" s="54">
        <v>0</v>
      </c>
      <c r="AI321" s="16">
        <f t="shared" si="45"/>
        <v>0</v>
      </c>
      <c r="AJ321" s="73">
        <v>0</v>
      </c>
      <c r="AK321" s="54">
        <v>0</v>
      </c>
      <c r="AL321" s="54">
        <v>0</v>
      </c>
      <c r="AM321" s="54">
        <v>0</v>
      </c>
      <c r="AN321" s="16">
        <f t="shared" si="46"/>
        <v>0</v>
      </c>
      <c r="AO321" s="73">
        <v>0</v>
      </c>
      <c r="AP321" s="54">
        <v>0</v>
      </c>
      <c r="AQ321" s="54">
        <v>0</v>
      </c>
      <c r="AR321" s="54">
        <v>0</v>
      </c>
      <c r="AS321" s="16">
        <f t="shared" si="47"/>
        <v>0</v>
      </c>
      <c r="AT321" s="73">
        <v>0</v>
      </c>
      <c r="AU321" s="54">
        <v>0</v>
      </c>
      <c r="AV321" s="54">
        <v>0</v>
      </c>
      <c r="AW321" s="54">
        <v>0</v>
      </c>
      <c r="AX321" s="16">
        <f t="shared" si="48"/>
        <v>0</v>
      </c>
      <c r="AY321" s="23">
        <f t="shared" si="49"/>
        <v>6702.2400000000007</v>
      </c>
    </row>
    <row r="322" spans="2:51" x14ac:dyDescent="0.2">
      <c r="B322" s="71" t="s">
        <v>333</v>
      </c>
      <c r="C322" s="70" t="s">
        <v>472</v>
      </c>
      <c r="D322" s="68" t="s">
        <v>10</v>
      </c>
      <c r="E322" s="69" t="s">
        <v>100</v>
      </c>
      <c r="F322" s="30">
        <v>0</v>
      </c>
      <c r="G322" s="15">
        <v>0</v>
      </c>
      <c r="H322" s="15">
        <v>0</v>
      </c>
      <c r="I322" s="15">
        <v>43.09</v>
      </c>
      <c r="J322" s="16">
        <f t="shared" si="40"/>
        <v>43.09</v>
      </c>
      <c r="K322" s="73">
        <v>263.11</v>
      </c>
      <c r="L322" s="54">
        <v>514.43799999999999</v>
      </c>
      <c r="M322" s="54">
        <v>1013.8199999999999</v>
      </c>
      <c r="N322" s="54">
        <v>1629.672</v>
      </c>
      <c r="O322" s="16">
        <f t="shared" si="41"/>
        <v>3421.04</v>
      </c>
      <c r="P322" s="73">
        <v>246.57999999999998</v>
      </c>
      <c r="Q322" s="54">
        <v>0</v>
      </c>
      <c r="R322" s="54">
        <v>107.5</v>
      </c>
      <c r="S322" s="54">
        <v>0</v>
      </c>
      <c r="T322" s="16">
        <f t="shared" si="42"/>
        <v>354.08</v>
      </c>
      <c r="U322" s="73">
        <v>0</v>
      </c>
      <c r="V322" s="54">
        <v>52.67</v>
      </c>
      <c r="W322" s="54">
        <v>0</v>
      </c>
      <c r="X322" s="54">
        <v>0</v>
      </c>
      <c r="Y322" s="16">
        <f t="shared" si="43"/>
        <v>52.67</v>
      </c>
      <c r="Z322" s="73">
        <v>0</v>
      </c>
      <c r="AA322" s="54">
        <v>0</v>
      </c>
      <c r="AB322" s="54">
        <v>0</v>
      </c>
      <c r="AC322" s="54">
        <v>2116.4328</v>
      </c>
      <c r="AD322" s="16">
        <f t="shared" si="44"/>
        <v>2116.4328</v>
      </c>
      <c r="AE322" s="73">
        <v>4169.2809999999999</v>
      </c>
      <c r="AF322" s="54">
        <v>6601.6240499999994</v>
      </c>
      <c r="AG322" s="54">
        <v>7605.806294</v>
      </c>
      <c r="AH322" s="54">
        <v>8028.66</v>
      </c>
      <c r="AI322" s="16">
        <f t="shared" si="45"/>
        <v>26405.371343999999</v>
      </c>
      <c r="AJ322" s="73">
        <v>3131.55</v>
      </c>
      <c r="AK322" s="54">
        <v>7234.8899999999994</v>
      </c>
      <c r="AL322" s="54">
        <v>10346.19</v>
      </c>
      <c r="AM322" s="54">
        <v>35822.331263</v>
      </c>
      <c r="AN322" s="16">
        <f t="shared" si="46"/>
        <v>56534.961262999997</v>
      </c>
      <c r="AO322" s="73">
        <v>27205.58</v>
      </c>
      <c r="AP322" s="54">
        <v>16951.918150000001</v>
      </c>
      <c r="AQ322" s="54">
        <v>11470.74898</v>
      </c>
      <c r="AR322" s="54">
        <v>9178.9876000000004</v>
      </c>
      <c r="AS322" s="16">
        <f t="shared" si="47"/>
        <v>64807.234730000004</v>
      </c>
      <c r="AT322" s="73">
        <v>8826.7522900000004</v>
      </c>
      <c r="AU322" s="54">
        <v>7330.02</v>
      </c>
      <c r="AV322" s="54">
        <v>2999.5580208000001</v>
      </c>
      <c r="AW322" s="54">
        <v>2957.5687929000001</v>
      </c>
      <c r="AX322" s="16">
        <f t="shared" si="48"/>
        <v>22113.899103700001</v>
      </c>
      <c r="AY322" s="23">
        <f t="shared" si="49"/>
        <v>175848.77924070001</v>
      </c>
    </row>
    <row r="323" spans="2:51" x14ac:dyDescent="0.2">
      <c r="B323" s="71" t="s">
        <v>333</v>
      </c>
      <c r="C323" s="70" t="s">
        <v>473</v>
      </c>
      <c r="D323" s="68" t="s">
        <v>10</v>
      </c>
      <c r="E323" s="69" t="s">
        <v>101</v>
      </c>
      <c r="F323" s="30">
        <v>0</v>
      </c>
      <c r="G323" s="15">
        <v>0</v>
      </c>
      <c r="H323" s="15">
        <v>0</v>
      </c>
      <c r="I323" s="15">
        <v>0</v>
      </c>
      <c r="J323" s="16">
        <f t="shared" si="40"/>
        <v>0</v>
      </c>
      <c r="K323" s="73">
        <v>16.760000000000002</v>
      </c>
      <c r="L323" s="54">
        <v>1050.31</v>
      </c>
      <c r="M323" s="54">
        <v>0</v>
      </c>
      <c r="N323" s="54">
        <v>198.15799999999999</v>
      </c>
      <c r="O323" s="16">
        <f t="shared" si="41"/>
        <v>1265.2279999999998</v>
      </c>
      <c r="P323" s="73">
        <v>0</v>
      </c>
      <c r="Q323" s="54">
        <v>0</v>
      </c>
      <c r="R323" s="54">
        <v>0</v>
      </c>
      <c r="S323" s="54">
        <v>0</v>
      </c>
      <c r="T323" s="16">
        <f t="shared" si="42"/>
        <v>0</v>
      </c>
      <c r="U323" s="73">
        <v>0</v>
      </c>
      <c r="V323" s="54">
        <v>0</v>
      </c>
      <c r="W323" s="54">
        <v>0</v>
      </c>
      <c r="X323" s="54">
        <v>0</v>
      </c>
      <c r="Y323" s="16">
        <f t="shared" si="43"/>
        <v>0</v>
      </c>
      <c r="Z323" s="73">
        <v>0</v>
      </c>
      <c r="AA323" s="54">
        <v>0</v>
      </c>
      <c r="AB323" s="54">
        <v>319.58</v>
      </c>
      <c r="AC323" s="54">
        <v>0</v>
      </c>
      <c r="AD323" s="16">
        <f t="shared" si="44"/>
        <v>319.58</v>
      </c>
      <c r="AE323" s="73">
        <v>0</v>
      </c>
      <c r="AF323" s="54">
        <v>0</v>
      </c>
      <c r="AG323" s="54">
        <v>0</v>
      </c>
      <c r="AH323" s="54">
        <v>0</v>
      </c>
      <c r="AI323" s="16">
        <f t="shared" si="45"/>
        <v>0</v>
      </c>
      <c r="AJ323" s="73">
        <v>0</v>
      </c>
      <c r="AK323" s="54">
        <v>0</v>
      </c>
      <c r="AL323" s="54">
        <v>0</v>
      </c>
      <c r="AM323" s="54">
        <v>0</v>
      </c>
      <c r="AN323" s="16">
        <f t="shared" si="46"/>
        <v>0</v>
      </c>
      <c r="AO323" s="73">
        <v>0</v>
      </c>
      <c r="AP323" s="54">
        <v>0</v>
      </c>
      <c r="AQ323" s="54">
        <v>0</v>
      </c>
      <c r="AR323" s="54">
        <v>0</v>
      </c>
      <c r="AS323" s="16">
        <f t="shared" si="47"/>
        <v>0</v>
      </c>
      <c r="AT323" s="73">
        <v>0</v>
      </c>
      <c r="AU323" s="54">
        <v>0</v>
      </c>
      <c r="AV323" s="54">
        <v>0</v>
      </c>
      <c r="AW323" s="54">
        <v>0</v>
      </c>
      <c r="AX323" s="16">
        <f t="shared" si="48"/>
        <v>0</v>
      </c>
      <c r="AY323" s="23">
        <f t="shared" si="49"/>
        <v>1584.8079999999998</v>
      </c>
    </row>
    <row r="324" spans="2:51" x14ac:dyDescent="0.2">
      <c r="B324" s="71" t="s">
        <v>333</v>
      </c>
      <c r="C324" s="70" t="s">
        <v>474</v>
      </c>
      <c r="D324" s="68" t="s">
        <v>10</v>
      </c>
      <c r="E324" s="69" t="s">
        <v>102</v>
      </c>
      <c r="F324" s="30">
        <v>13427.289999999999</v>
      </c>
      <c r="G324" s="15">
        <v>11665.62</v>
      </c>
      <c r="H324" s="15">
        <v>5775.0599999999995</v>
      </c>
      <c r="I324" s="15">
        <v>19740.870000000003</v>
      </c>
      <c r="J324" s="16">
        <f t="shared" si="40"/>
        <v>50608.840000000004</v>
      </c>
      <c r="K324" s="73">
        <v>11934.51</v>
      </c>
      <c r="L324" s="54">
        <v>10096.099</v>
      </c>
      <c r="M324" s="54">
        <v>10525.75</v>
      </c>
      <c r="N324" s="54">
        <v>13160.21</v>
      </c>
      <c r="O324" s="16">
        <f t="shared" si="41"/>
        <v>45716.569000000003</v>
      </c>
      <c r="P324" s="73">
        <v>8775.98</v>
      </c>
      <c r="Q324" s="54">
        <v>12696.39</v>
      </c>
      <c r="R324" s="54">
        <v>28206.44</v>
      </c>
      <c r="S324" s="54">
        <v>9511.52</v>
      </c>
      <c r="T324" s="16">
        <f t="shared" si="42"/>
        <v>59190.33</v>
      </c>
      <c r="U324" s="73">
        <v>2013.72</v>
      </c>
      <c r="V324" s="54">
        <v>24342.78</v>
      </c>
      <c r="W324" s="54">
        <v>19059.307312100002</v>
      </c>
      <c r="X324" s="54">
        <v>4195.2416611999997</v>
      </c>
      <c r="Y324" s="16">
        <f t="shared" si="43"/>
        <v>49611.048973300007</v>
      </c>
      <c r="Z324" s="73">
        <v>31541.269161300002</v>
      </c>
      <c r="AA324" s="54">
        <v>35052.996372499998</v>
      </c>
      <c r="AB324" s="54">
        <v>35637.238631199994</v>
      </c>
      <c r="AC324" s="54">
        <v>42118.493768</v>
      </c>
      <c r="AD324" s="16">
        <f t="shared" si="44"/>
        <v>144349.99793299998</v>
      </c>
      <c r="AE324" s="73">
        <v>47806.863167999996</v>
      </c>
      <c r="AF324" s="54">
        <v>46194.278009999995</v>
      </c>
      <c r="AG324" s="54">
        <v>12801.4785491</v>
      </c>
      <c r="AH324" s="54">
        <v>4995.4338308999995</v>
      </c>
      <c r="AI324" s="16">
        <f t="shared" si="45"/>
        <v>111798.05355799999</v>
      </c>
      <c r="AJ324" s="73">
        <v>5395.5076125999994</v>
      </c>
      <c r="AK324" s="54">
        <v>11314.458107300001</v>
      </c>
      <c r="AL324" s="54">
        <v>14444.298120400001</v>
      </c>
      <c r="AM324" s="54">
        <v>4996.1851589999997</v>
      </c>
      <c r="AN324" s="16">
        <f t="shared" si="46"/>
        <v>36150.448999300002</v>
      </c>
      <c r="AO324" s="73">
        <v>8063.6395714999999</v>
      </c>
      <c r="AP324" s="54">
        <v>1859.5497668999999</v>
      </c>
      <c r="AQ324" s="54">
        <v>3272.4023836000001</v>
      </c>
      <c r="AR324" s="54">
        <v>13190.275614</v>
      </c>
      <c r="AS324" s="16">
        <f t="shared" si="47"/>
        <v>26385.867335999999</v>
      </c>
      <c r="AT324" s="73">
        <v>7503.6354506999996</v>
      </c>
      <c r="AU324" s="54">
        <v>7191.0048605000002</v>
      </c>
      <c r="AV324" s="54">
        <v>7884.3745516999998</v>
      </c>
      <c r="AW324" s="54">
        <v>8795.2994283999997</v>
      </c>
      <c r="AX324" s="16">
        <f t="shared" si="48"/>
        <v>31374.314291299997</v>
      </c>
      <c r="AY324" s="23">
        <f t="shared" si="49"/>
        <v>555185.47009089997</v>
      </c>
    </row>
    <row r="325" spans="2:51" x14ac:dyDescent="0.2">
      <c r="B325" s="71" t="s">
        <v>333</v>
      </c>
      <c r="C325" s="70" t="s">
        <v>475</v>
      </c>
      <c r="D325" s="68" t="s">
        <v>10</v>
      </c>
      <c r="E325" s="69" t="s">
        <v>103</v>
      </c>
      <c r="F325" s="30">
        <v>0</v>
      </c>
      <c r="G325" s="15">
        <v>0</v>
      </c>
      <c r="H325" s="15">
        <v>0</v>
      </c>
      <c r="I325" s="15">
        <v>0</v>
      </c>
      <c r="J325" s="16">
        <f t="shared" si="40"/>
        <v>0</v>
      </c>
      <c r="K325" s="73">
        <v>0</v>
      </c>
      <c r="L325" s="54">
        <v>0</v>
      </c>
      <c r="M325" s="54">
        <v>0</v>
      </c>
      <c r="N325" s="54">
        <v>0</v>
      </c>
      <c r="O325" s="16">
        <f t="shared" si="41"/>
        <v>0</v>
      </c>
      <c r="P325" s="73">
        <v>0</v>
      </c>
      <c r="Q325" s="54">
        <v>0</v>
      </c>
      <c r="R325" s="54">
        <v>0</v>
      </c>
      <c r="S325" s="54">
        <v>0</v>
      </c>
      <c r="T325" s="16">
        <f t="shared" si="42"/>
        <v>0</v>
      </c>
      <c r="U325" s="73">
        <v>0</v>
      </c>
      <c r="V325" s="54">
        <v>0</v>
      </c>
      <c r="W325" s="54">
        <v>0</v>
      </c>
      <c r="X325" s="54">
        <v>0</v>
      </c>
      <c r="Y325" s="16">
        <f t="shared" si="43"/>
        <v>0</v>
      </c>
      <c r="Z325" s="73">
        <v>0</v>
      </c>
      <c r="AA325" s="54">
        <v>0</v>
      </c>
      <c r="AB325" s="54">
        <v>0</v>
      </c>
      <c r="AC325" s="54">
        <v>0</v>
      </c>
      <c r="AD325" s="16">
        <f t="shared" si="44"/>
        <v>0</v>
      </c>
      <c r="AE325" s="73">
        <v>0</v>
      </c>
      <c r="AF325" s="54">
        <v>0</v>
      </c>
      <c r="AG325" s="54">
        <v>0</v>
      </c>
      <c r="AH325" s="54">
        <v>0</v>
      </c>
      <c r="AI325" s="16">
        <f t="shared" si="45"/>
        <v>0</v>
      </c>
      <c r="AJ325" s="73">
        <v>0</v>
      </c>
      <c r="AK325" s="54">
        <v>0</v>
      </c>
      <c r="AL325" s="54">
        <v>0</v>
      </c>
      <c r="AM325" s="54">
        <v>0</v>
      </c>
      <c r="AN325" s="16">
        <f t="shared" si="46"/>
        <v>0</v>
      </c>
      <c r="AO325" s="73">
        <v>0</v>
      </c>
      <c r="AP325" s="54">
        <v>0</v>
      </c>
      <c r="AQ325" s="54">
        <v>1.18</v>
      </c>
      <c r="AR325" s="54">
        <v>0.31</v>
      </c>
      <c r="AS325" s="16">
        <f t="shared" si="47"/>
        <v>1.49</v>
      </c>
      <c r="AT325" s="73">
        <v>1.1299999999999999</v>
      </c>
      <c r="AU325" s="54">
        <v>0.24</v>
      </c>
      <c r="AV325" s="54">
        <v>1.1499999999999999</v>
      </c>
      <c r="AW325" s="54">
        <v>0</v>
      </c>
      <c r="AX325" s="16">
        <f t="shared" si="48"/>
        <v>2.5199999999999996</v>
      </c>
      <c r="AY325" s="23">
        <f t="shared" si="49"/>
        <v>4.01</v>
      </c>
    </row>
    <row r="326" spans="2:51" x14ac:dyDescent="0.2">
      <c r="B326" s="71" t="s">
        <v>333</v>
      </c>
      <c r="C326" s="70" t="s">
        <v>476</v>
      </c>
      <c r="D326" s="68" t="s">
        <v>10</v>
      </c>
      <c r="E326" s="69" t="s">
        <v>104</v>
      </c>
      <c r="F326" s="30">
        <v>3266.39</v>
      </c>
      <c r="G326" s="15">
        <v>13116.58</v>
      </c>
      <c r="H326" s="15">
        <v>6686.14</v>
      </c>
      <c r="I326" s="15">
        <v>11228.61</v>
      </c>
      <c r="J326" s="16">
        <f t="shared" si="40"/>
        <v>34297.72</v>
      </c>
      <c r="K326" s="73">
        <v>4544.46</v>
      </c>
      <c r="L326" s="54">
        <v>4695.68</v>
      </c>
      <c r="M326" s="54">
        <v>2728.13</v>
      </c>
      <c r="N326" s="54">
        <v>24052.624</v>
      </c>
      <c r="O326" s="16">
        <f t="shared" si="41"/>
        <v>36020.894</v>
      </c>
      <c r="P326" s="73">
        <v>1542.8879999999999</v>
      </c>
      <c r="Q326" s="54">
        <v>948.14999999999986</v>
      </c>
      <c r="R326" s="54">
        <v>102.14</v>
      </c>
      <c r="S326" s="54">
        <v>26980.52</v>
      </c>
      <c r="T326" s="16">
        <f t="shared" si="42"/>
        <v>29573.698</v>
      </c>
      <c r="U326" s="73">
        <v>53560.09</v>
      </c>
      <c r="V326" s="54">
        <v>7145.62</v>
      </c>
      <c r="W326" s="54">
        <v>1005.3833704</v>
      </c>
      <c r="X326" s="54">
        <v>37440.869999999995</v>
      </c>
      <c r="Y326" s="16">
        <f t="shared" si="43"/>
        <v>99151.963370399986</v>
      </c>
      <c r="Z326" s="73">
        <v>2949.0699999999997</v>
      </c>
      <c r="AA326" s="54">
        <v>1576.23</v>
      </c>
      <c r="AB326" s="54">
        <v>2278.66</v>
      </c>
      <c r="AC326" s="54">
        <v>180645.39223999999</v>
      </c>
      <c r="AD326" s="16">
        <f t="shared" si="44"/>
        <v>187449.35223999998</v>
      </c>
      <c r="AE326" s="73">
        <v>154637.66</v>
      </c>
      <c r="AF326" s="54">
        <v>34871.493669000003</v>
      </c>
      <c r="AG326" s="54">
        <v>36289.778074000002</v>
      </c>
      <c r="AH326" s="54">
        <v>14165.875702100002</v>
      </c>
      <c r="AI326" s="16">
        <f t="shared" si="45"/>
        <v>239964.80744510001</v>
      </c>
      <c r="AJ326" s="73">
        <v>21410.032105599999</v>
      </c>
      <c r="AK326" s="54">
        <v>12671.885560000001</v>
      </c>
      <c r="AL326" s="54">
        <v>18969.391699599997</v>
      </c>
      <c r="AM326" s="54">
        <v>33479.193308999995</v>
      </c>
      <c r="AN326" s="16">
        <f t="shared" si="46"/>
        <v>86530.50267419999</v>
      </c>
      <c r="AO326" s="73">
        <v>22964.8606373</v>
      </c>
      <c r="AP326" s="54">
        <v>9487.2881964999997</v>
      </c>
      <c r="AQ326" s="54">
        <v>20938.962457000001</v>
      </c>
      <c r="AR326" s="54">
        <v>13419.985972</v>
      </c>
      <c r="AS326" s="16">
        <f t="shared" si="47"/>
        <v>66811.097262800002</v>
      </c>
      <c r="AT326" s="73">
        <v>24143.587702999997</v>
      </c>
      <c r="AU326" s="54">
        <v>30685.698810000002</v>
      </c>
      <c r="AV326" s="54">
        <v>302917.25068</v>
      </c>
      <c r="AW326" s="54">
        <v>726529.86037999997</v>
      </c>
      <c r="AX326" s="16">
        <f t="shared" si="48"/>
        <v>1084276.3975729998</v>
      </c>
      <c r="AY326" s="23">
        <f t="shared" si="49"/>
        <v>1864076.4325654998</v>
      </c>
    </row>
    <row r="327" spans="2:51" x14ac:dyDescent="0.2">
      <c r="B327" s="71" t="s">
        <v>333</v>
      </c>
      <c r="C327" s="70" t="s">
        <v>477</v>
      </c>
      <c r="D327" s="68" t="s">
        <v>10</v>
      </c>
      <c r="E327" s="69" t="s">
        <v>105</v>
      </c>
      <c r="F327" s="30">
        <v>10.44</v>
      </c>
      <c r="G327" s="15">
        <v>28.97</v>
      </c>
      <c r="H327" s="15">
        <v>73.44</v>
      </c>
      <c r="I327" s="15">
        <v>73.52</v>
      </c>
      <c r="J327" s="16">
        <f t="shared" si="40"/>
        <v>186.37</v>
      </c>
      <c r="K327" s="73">
        <v>37.06</v>
      </c>
      <c r="L327" s="54">
        <v>65.81</v>
      </c>
      <c r="M327" s="54">
        <v>48.39</v>
      </c>
      <c r="N327" s="54">
        <v>54.480000000000004</v>
      </c>
      <c r="O327" s="16">
        <f t="shared" si="41"/>
        <v>205.74</v>
      </c>
      <c r="P327" s="73">
        <v>103.95</v>
      </c>
      <c r="Q327" s="54">
        <v>100.97</v>
      </c>
      <c r="R327" s="54">
        <v>33.410000000000004</v>
      </c>
      <c r="S327" s="54">
        <v>70.33</v>
      </c>
      <c r="T327" s="16">
        <f t="shared" si="42"/>
        <v>308.66000000000003</v>
      </c>
      <c r="U327" s="73">
        <v>0</v>
      </c>
      <c r="V327" s="54">
        <v>216.07999999999998</v>
      </c>
      <c r="W327" s="54">
        <v>38.5</v>
      </c>
      <c r="X327" s="54">
        <v>2420.9800000000005</v>
      </c>
      <c r="Y327" s="16">
        <f t="shared" si="43"/>
        <v>2675.5600000000004</v>
      </c>
      <c r="Z327" s="73">
        <v>1643.0300000000002</v>
      </c>
      <c r="AA327" s="54">
        <v>1124.19</v>
      </c>
      <c r="AB327" s="54">
        <v>0</v>
      </c>
      <c r="AC327" s="54">
        <v>4425.6899999999996</v>
      </c>
      <c r="AD327" s="16">
        <f t="shared" si="44"/>
        <v>7192.91</v>
      </c>
      <c r="AE327" s="73">
        <v>3547.0299999999997</v>
      </c>
      <c r="AF327" s="54">
        <v>5845.6699999999992</v>
      </c>
      <c r="AG327" s="54">
        <v>491.17999999999995</v>
      </c>
      <c r="AH327" s="54">
        <v>2231.98</v>
      </c>
      <c r="AI327" s="16">
        <f t="shared" si="45"/>
        <v>12115.859999999999</v>
      </c>
      <c r="AJ327" s="73">
        <v>1005.16</v>
      </c>
      <c r="AK327" s="54">
        <v>2494.12</v>
      </c>
      <c r="AL327" s="54">
        <v>1559.8700000000001</v>
      </c>
      <c r="AM327" s="54">
        <v>2275.3100000000004</v>
      </c>
      <c r="AN327" s="16">
        <f t="shared" si="46"/>
        <v>7334.46</v>
      </c>
      <c r="AO327" s="73">
        <v>2410.83</v>
      </c>
      <c r="AP327" s="54">
        <v>152.53</v>
      </c>
      <c r="AQ327" s="54">
        <v>63.58</v>
      </c>
      <c r="AR327" s="54">
        <v>864.22</v>
      </c>
      <c r="AS327" s="16">
        <f t="shared" si="47"/>
        <v>3491.16</v>
      </c>
      <c r="AT327" s="73">
        <v>1185.9000000000001</v>
      </c>
      <c r="AU327" s="54">
        <v>0</v>
      </c>
      <c r="AV327" s="54">
        <v>1822.7314200000001</v>
      </c>
      <c r="AW327" s="54">
        <v>0</v>
      </c>
      <c r="AX327" s="16">
        <f t="shared" si="48"/>
        <v>3008.6314200000002</v>
      </c>
      <c r="AY327" s="23">
        <f t="shared" si="49"/>
        <v>36519.351419999999</v>
      </c>
    </row>
    <row r="328" spans="2:51" x14ac:dyDescent="0.2">
      <c r="B328" s="71" t="s">
        <v>333</v>
      </c>
      <c r="C328" s="70" t="s">
        <v>479</v>
      </c>
      <c r="D328" s="68" t="s">
        <v>10</v>
      </c>
      <c r="E328" s="69" t="s">
        <v>107</v>
      </c>
      <c r="F328" s="30">
        <v>406924.76</v>
      </c>
      <c r="G328" s="15">
        <v>521019.93</v>
      </c>
      <c r="H328" s="15">
        <v>490366.08899999998</v>
      </c>
      <c r="I328" s="15">
        <v>511658.82999999996</v>
      </c>
      <c r="J328" s="16">
        <f t="shared" si="40"/>
        <v>1929969.6089999997</v>
      </c>
      <c r="K328" s="73">
        <v>513135.85</v>
      </c>
      <c r="L328" s="54">
        <v>442146.71133999992</v>
      </c>
      <c r="M328" s="54">
        <v>556959.11</v>
      </c>
      <c r="N328" s="54">
        <v>466965.97000000003</v>
      </c>
      <c r="O328" s="16">
        <f t="shared" si="41"/>
        <v>1979207.6413399999</v>
      </c>
      <c r="P328" s="73">
        <v>355408.79</v>
      </c>
      <c r="Q328" s="54">
        <v>515101.05000000005</v>
      </c>
      <c r="R328" s="54">
        <v>620714.77</v>
      </c>
      <c r="S328" s="54">
        <v>393844.89</v>
      </c>
      <c r="T328" s="16">
        <f t="shared" si="42"/>
        <v>1885069.5</v>
      </c>
      <c r="U328" s="73">
        <v>341782.16000000003</v>
      </c>
      <c r="V328" s="54">
        <v>237996.68</v>
      </c>
      <c r="W328" s="54">
        <v>83456.060000000012</v>
      </c>
      <c r="X328" s="54">
        <v>810471.56</v>
      </c>
      <c r="Y328" s="16">
        <f t="shared" si="43"/>
        <v>1473706.4600000002</v>
      </c>
      <c r="Z328" s="73">
        <v>346751.226608</v>
      </c>
      <c r="AA328" s="54">
        <v>596231.91999999993</v>
      </c>
      <c r="AB328" s="54">
        <v>476669.88615000003</v>
      </c>
      <c r="AC328" s="54">
        <v>607380.35488</v>
      </c>
      <c r="AD328" s="16">
        <f t="shared" si="44"/>
        <v>2027033.3876379998</v>
      </c>
      <c r="AE328" s="73">
        <v>380000.97280300001</v>
      </c>
      <c r="AF328" s="54">
        <v>581655.25156999996</v>
      </c>
      <c r="AG328" s="54">
        <v>520692.74897000002</v>
      </c>
      <c r="AH328" s="54">
        <v>608928.52711999998</v>
      </c>
      <c r="AI328" s="16">
        <f t="shared" si="45"/>
        <v>2091277.500463</v>
      </c>
      <c r="AJ328" s="73">
        <v>674563.01023999997</v>
      </c>
      <c r="AK328" s="54">
        <v>582322.99108000007</v>
      </c>
      <c r="AL328" s="54">
        <v>771650.65168000001</v>
      </c>
      <c r="AM328" s="54">
        <v>641290.84431000007</v>
      </c>
      <c r="AN328" s="16">
        <f t="shared" si="46"/>
        <v>2669827.49731</v>
      </c>
      <c r="AO328" s="73">
        <v>837023.41914999997</v>
      </c>
      <c r="AP328" s="54">
        <v>690044.96244999999</v>
      </c>
      <c r="AQ328" s="54">
        <v>852184.30513999995</v>
      </c>
      <c r="AR328" s="54">
        <v>811446.91749700007</v>
      </c>
      <c r="AS328" s="16">
        <f t="shared" si="47"/>
        <v>3190699.604237</v>
      </c>
      <c r="AT328" s="73">
        <v>710739.6056619999</v>
      </c>
      <c r="AU328" s="54">
        <v>851556.54905000003</v>
      </c>
      <c r="AV328" s="54">
        <v>837588.93138109997</v>
      </c>
      <c r="AW328" s="54">
        <v>857264.31174999999</v>
      </c>
      <c r="AX328" s="16">
        <f t="shared" si="48"/>
        <v>3257149.3978430997</v>
      </c>
      <c r="AY328" s="23">
        <f t="shared" si="49"/>
        <v>20503940.5978311</v>
      </c>
    </row>
    <row r="329" spans="2:51" x14ac:dyDescent="0.2">
      <c r="B329" s="71" t="s">
        <v>333</v>
      </c>
      <c r="C329" s="70" t="s">
        <v>480</v>
      </c>
      <c r="D329" s="68" t="s">
        <v>10</v>
      </c>
      <c r="E329" s="69" t="s">
        <v>108</v>
      </c>
      <c r="F329" s="30">
        <v>29.83</v>
      </c>
      <c r="G329" s="15">
        <v>55.21</v>
      </c>
      <c r="H329" s="15">
        <v>0</v>
      </c>
      <c r="I329" s="15">
        <v>0</v>
      </c>
      <c r="J329" s="16">
        <f t="shared" si="40"/>
        <v>85.039999999999992</v>
      </c>
      <c r="K329" s="73">
        <v>0</v>
      </c>
      <c r="L329" s="54">
        <v>0</v>
      </c>
      <c r="M329" s="54">
        <v>0</v>
      </c>
      <c r="N329" s="54">
        <v>0</v>
      </c>
      <c r="O329" s="16">
        <f t="shared" si="41"/>
        <v>0</v>
      </c>
      <c r="P329" s="73">
        <v>0</v>
      </c>
      <c r="Q329" s="54">
        <v>0</v>
      </c>
      <c r="R329" s="54">
        <v>0.35</v>
      </c>
      <c r="S329" s="54">
        <v>0</v>
      </c>
      <c r="T329" s="16">
        <f t="shared" si="42"/>
        <v>0.35</v>
      </c>
      <c r="U329" s="73">
        <v>0</v>
      </c>
      <c r="V329" s="54">
        <v>0</v>
      </c>
      <c r="W329" s="54">
        <v>0</v>
      </c>
      <c r="X329" s="54">
        <v>0</v>
      </c>
      <c r="Y329" s="16">
        <f t="shared" si="43"/>
        <v>0</v>
      </c>
      <c r="Z329" s="73">
        <v>0</v>
      </c>
      <c r="AA329" s="54">
        <v>0</v>
      </c>
      <c r="AB329" s="54">
        <v>0</v>
      </c>
      <c r="AC329" s="54">
        <v>0.55000000000000004</v>
      </c>
      <c r="AD329" s="16">
        <f t="shared" si="44"/>
        <v>0.55000000000000004</v>
      </c>
      <c r="AE329" s="73">
        <v>0</v>
      </c>
      <c r="AF329" s="54">
        <v>0</v>
      </c>
      <c r="AG329" s="54">
        <v>0</v>
      </c>
      <c r="AH329" s="54">
        <v>0</v>
      </c>
      <c r="AI329" s="16">
        <f t="shared" si="45"/>
        <v>0</v>
      </c>
      <c r="AJ329" s="73">
        <v>0</v>
      </c>
      <c r="AK329" s="54">
        <v>0</v>
      </c>
      <c r="AL329" s="54">
        <v>0</v>
      </c>
      <c r="AM329" s="54">
        <v>0</v>
      </c>
      <c r="AN329" s="16">
        <f t="shared" si="46"/>
        <v>0</v>
      </c>
      <c r="AO329" s="73">
        <v>0</v>
      </c>
      <c r="AP329" s="54">
        <v>0</v>
      </c>
      <c r="AQ329" s="54">
        <v>0</v>
      </c>
      <c r="AR329" s="54">
        <v>0</v>
      </c>
      <c r="AS329" s="16">
        <f t="shared" si="47"/>
        <v>0</v>
      </c>
      <c r="AT329" s="73">
        <v>0</v>
      </c>
      <c r="AU329" s="54">
        <v>0</v>
      </c>
      <c r="AV329" s="54">
        <v>0</v>
      </c>
      <c r="AW329" s="54">
        <v>0</v>
      </c>
      <c r="AX329" s="16">
        <f t="shared" si="48"/>
        <v>0</v>
      </c>
      <c r="AY329" s="23">
        <f t="shared" si="49"/>
        <v>85.939999999999984</v>
      </c>
    </row>
    <row r="330" spans="2:51" x14ac:dyDescent="0.2">
      <c r="B330" s="71" t="s">
        <v>333</v>
      </c>
      <c r="C330" s="70" t="s">
        <v>481</v>
      </c>
      <c r="D330" s="68" t="s">
        <v>10</v>
      </c>
      <c r="E330" s="69" t="s">
        <v>109</v>
      </c>
      <c r="F330" s="30">
        <v>0</v>
      </c>
      <c r="G330" s="15">
        <v>0</v>
      </c>
      <c r="H330" s="15">
        <v>0</v>
      </c>
      <c r="I330" s="15">
        <v>0</v>
      </c>
      <c r="J330" s="16">
        <f t="shared" si="40"/>
        <v>0</v>
      </c>
      <c r="K330" s="73">
        <v>0</v>
      </c>
      <c r="L330" s="54">
        <v>0</v>
      </c>
      <c r="M330" s="54">
        <v>0</v>
      </c>
      <c r="N330" s="54">
        <v>132.68</v>
      </c>
      <c r="O330" s="16">
        <f t="shared" si="41"/>
        <v>132.68</v>
      </c>
      <c r="P330" s="73">
        <v>0</v>
      </c>
      <c r="Q330" s="54">
        <v>0</v>
      </c>
      <c r="R330" s="54">
        <v>0</v>
      </c>
      <c r="S330" s="54">
        <v>0</v>
      </c>
      <c r="T330" s="16">
        <f t="shared" si="42"/>
        <v>0</v>
      </c>
      <c r="U330" s="73">
        <v>0</v>
      </c>
      <c r="V330" s="54">
        <v>0</v>
      </c>
      <c r="W330" s="54">
        <v>0</v>
      </c>
      <c r="X330" s="54">
        <v>0</v>
      </c>
      <c r="Y330" s="16">
        <f t="shared" si="43"/>
        <v>0</v>
      </c>
      <c r="Z330" s="73">
        <v>0</v>
      </c>
      <c r="AA330" s="54">
        <v>0</v>
      </c>
      <c r="AB330" s="54">
        <v>0</v>
      </c>
      <c r="AC330" s="54">
        <v>0</v>
      </c>
      <c r="AD330" s="16">
        <f t="shared" si="44"/>
        <v>0</v>
      </c>
      <c r="AE330" s="73">
        <v>124.8627</v>
      </c>
      <c r="AF330" s="54">
        <v>0</v>
      </c>
      <c r="AG330" s="54">
        <v>0</v>
      </c>
      <c r="AH330" s="54">
        <v>0</v>
      </c>
      <c r="AI330" s="16">
        <f t="shared" si="45"/>
        <v>124.8627</v>
      </c>
      <c r="AJ330" s="73">
        <v>0</v>
      </c>
      <c r="AK330" s="54">
        <v>0</v>
      </c>
      <c r="AL330" s="54">
        <v>0</v>
      </c>
      <c r="AM330" s="54">
        <v>0</v>
      </c>
      <c r="AN330" s="16">
        <f t="shared" si="46"/>
        <v>0</v>
      </c>
      <c r="AO330" s="73">
        <v>0</v>
      </c>
      <c r="AP330" s="54">
        <v>0</v>
      </c>
      <c r="AQ330" s="54">
        <v>0</v>
      </c>
      <c r="AR330" s="54">
        <v>0</v>
      </c>
      <c r="AS330" s="16">
        <f t="shared" si="47"/>
        <v>0</v>
      </c>
      <c r="AT330" s="73">
        <v>0</v>
      </c>
      <c r="AU330" s="54">
        <v>0</v>
      </c>
      <c r="AV330" s="54">
        <v>0</v>
      </c>
      <c r="AW330" s="54">
        <v>0</v>
      </c>
      <c r="AX330" s="16">
        <f t="shared" si="48"/>
        <v>0</v>
      </c>
      <c r="AY330" s="23">
        <f t="shared" si="49"/>
        <v>257.54270000000002</v>
      </c>
    </row>
    <row r="331" spans="2:51" x14ac:dyDescent="0.2">
      <c r="B331" s="71" t="s">
        <v>333</v>
      </c>
      <c r="C331" s="70" t="s">
        <v>482</v>
      </c>
      <c r="D331" s="68" t="s">
        <v>10</v>
      </c>
      <c r="E331" s="69" t="s">
        <v>110</v>
      </c>
      <c r="F331" s="30">
        <v>0</v>
      </c>
      <c r="G331" s="15">
        <v>202.28</v>
      </c>
      <c r="H331" s="15">
        <v>0</v>
      </c>
      <c r="I331" s="15">
        <v>122.81</v>
      </c>
      <c r="J331" s="16">
        <f t="shared" si="40"/>
        <v>325.09000000000003</v>
      </c>
      <c r="K331" s="73">
        <v>185.75</v>
      </c>
      <c r="L331" s="54">
        <v>0</v>
      </c>
      <c r="M331" s="54">
        <v>0</v>
      </c>
      <c r="N331" s="54">
        <v>2382.83</v>
      </c>
      <c r="O331" s="16">
        <f t="shared" si="41"/>
        <v>2568.58</v>
      </c>
      <c r="P331" s="73">
        <v>166.91</v>
      </c>
      <c r="Q331" s="54">
        <v>1690.79</v>
      </c>
      <c r="R331" s="54">
        <v>1597.0300000000002</v>
      </c>
      <c r="S331" s="54">
        <v>73.150000000000006</v>
      </c>
      <c r="T331" s="16">
        <f t="shared" si="42"/>
        <v>3527.8800000000006</v>
      </c>
      <c r="U331" s="73">
        <v>143.02000000000001</v>
      </c>
      <c r="V331" s="54">
        <v>1392.7400000000002</v>
      </c>
      <c r="W331" s="54">
        <v>390.61</v>
      </c>
      <c r="X331" s="54">
        <v>202.22</v>
      </c>
      <c r="Y331" s="16">
        <f t="shared" si="43"/>
        <v>2128.59</v>
      </c>
      <c r="Z331" s="73">
        <v>1140.08</v>
      </c>
      <c r="AA331" s="54">
        <v>572.27</v>
      </c>
      <c r="AB331" s="54">
        <v>90.13</v>
      </c>
      <c r="AC331" s="54">
        <v>232.39999999999998</v>
      </c>
      <c r="AD331" s="16">
        <f t="shared" si="44"/>
        <v>2034.88</v>
      </c>
      <c r="AE331" s="73">
        <v>360.19</v>
      </c>
      <c r="AF331" s="54">
        <v>262.86</v>
      </c>
      <c r="AG331" s="54">
        <v>0</v>
      </c>
      <c r="AH331" s="54">
        <v>411.41999999999996</v>
      </c>
      <c r="AI331" s="16">
        <f t="shared" si="45"/>
        <v>1034.4699999999998</v>
      </c>
      <c r="AJ331" s="73">
        <v>486.19</v>
      </c>
      <c r="AK331" s="54">
        <v>203.85000000000002</v>
      </c>
      <c r="AL331" s="54">
        <v>0</v>
      </c>
      <c r="AM331" s="54">
        <v>0</v>
      </c>
      <c r="AN331" s="16">
        <f t="shared" si="46"/>
        <v>690.04</v>
      </c>
      <c r="AO331" s="73">
        <v>0</v>
      </c>
      <c r="AP331" s="54">
        <v>0</v>
      </c>
      <c r="AQ331" s="54">
        <v>0</v>
      </c>
      <c r="AR331" s="54">
        <v>0</v>
      </c>
      <c r="AS331" s="16">
        <f t="shared" si="47"/>
        <v>0</v>
      </c>
      <c r="AT331" s="73">
        <v>0</v>
      </c>
      <c r="AU331" s="54">
        <v>0</v>
      </c>
      <c r="AV331" s="54">
        <v>0</v>
      </c>
      <c r="AW331" s="54">
        <v>0</v>
      </c>
      <c r="AX331" s="16">
        <f t="shared" si="48"/>
        <v>0</v>
      </c>
      <c r="AY331" s="23">
        <f t="shared" si="49"/>
        <v>12309.529999999999</v>
      </c>
    </row>
    <row r="332" spans="2:51" x14ac:dyDescent="0.2">
      <c r="B332" s="71" t="s">
        <v>333</v>
      </c>
      <c r="C332" s="70" t="s">
        <v>484</v>
      </c>
      <c r="D332" s="68" t="s">
        <v>10</v>
      </c>
      <c r="E332" s="69" t="s">
        <v>112</v>
      </c>
      <c r="F332" s="30">
        <v>0</v>
      </c>
      <c r="G332" s="15">
        <v>0</v>
      </c>
      <c r="H332" s="15">
        <v>0</v>
      </c>
      <c r="I332" s="15">
        <v>0</v>
      </c>
      <c r="J332" s="16">
        <f t="shared" si="40"/>
        <v>0</v>
      </c>
      <c r="K332" s="73">
        <v>0</v>
      </c>
      <c r="L332" s="54">
        <v>0</v>
      </c>
      <c r="M332" s="54">
        <v>0</v>
      </c>
      <c r="N332" s="54">
        <v>0</v>
      </c>
      <c r="O332" s="16">
        <f t="shared" si="41"/>
        <v>0</v>
      </c>
      <c r="P332" s="73">
        <v>430.98</v>
      </c>
      <c r="Q332" s="54">
        <v>0</v>
      </c>
      <c r="R332" s="54">
        <v>0</v>
      </c>
      <c r="S332" s="54">
        <v>0</v>
      </c>
      <c r="T332" s="16">
        <f t="shared" si="42"/>
        <v>430.98</v>
      </c>
      <c r="U332" s="73">
        <v>0</v>
      </c>
      <c r="V332" s="54">
        <v>0</v>
      </c>
      <c r="W332" s="54">
        <v>0</v>
      </c>
      <c r="X332" s="54">
        <v>2743.11</v>
      </c>
      <c r="Y332" s="16">
        <f t="shared" si="43"/>
        <v>2743.11</v>
      </c>
      <c r="Z332" s="73">
        <v>1821.8899999999999</v>
      </c>
      <c r="AA332" s="54">
        <v>950.77</v>
      </c>
      <c r="AB332" s="54">
        <v>0</v>
      </c>
      <c r="AC332" s="54">
        <v>0</v>
      </c>
      <c r="AD332" s="16">
        <f t="shared" si="44"/>
        <v>2772.66</v>
      </c>
      <c r="AE332" s="73">
        <v>0</v>
      </c>
      <c r="AF332" s="54">
        <v>0</v>
      </c>
      <c r="AG332" s="54">
        <v>0</v>
      </c>
      <c r="AH332" s="54">
        <v>0</v>
      </c>
      <c r="AI332" s="16">
        <f t="shared" si="45"/>
        <v>0</v>
      </c>
      <c r="AJ332" s="73">
        <v>0</v>
      </c>
      <c r="AK332" s="54">
        <v>0</v>
      </c>
      <c r="AL332" s="54">
        <v>0</v>
      </c>
      <c r="AM332" s="54">
        <v>0</v>
      </c>
      <c r="AN332" s="16">
        <f t="shared" si="46"/>
        <v>0</v>
      </c>
      <c r="AO332" s="73">
        <v>0</v>
      </c>
      <c r="AP332" s="54">
        <v>0</v>
      </c>
      <c r="AQ332" s="54">
        <v>0</v>
      </c>
      <c r="AR332" s="54">
        <v>2.23</v>
      </c>
      <c r="AS332" s="16">
        <f t="shared" si="47"/>
        <v>2.23</v>
      </c>
      <c r="AT332" s="73">
        <v>4.3600000000000003</v>
      </c>
      <c r="AU332" s="54">
        <v>0</v>
      </c>
      <c r="AV332" s="54">
        <v>0</v>
      </c>
      <c r="AW332" s="54">
        <v>0</v>
      </c>
      <c r="AX332" s="16">
        <f t="shared" si="48"/>
        <v>4.3600000000000003</v>
      </c>
      <c r="AY332" s="23">
        <f t="shared" si="49"/>
        <v>5953.3399999999992</v>
      </c>
    </row>
    <row r="333" spans="2:51" x14ac:dyDescent="0.2">
      <c r="B333" s="71" t="s">
        <v>333</v>
      </c>
      <c r="C333" s="70" t="s">
        <v>486</v>
      </c>
      <c r="D333" s="68" t="s">
        <v>10</v>
      </c>
      <c r="E333" s="69" t="s">
        <v>114</v>
      </c>
      <c r="F333" s="30">
        <v>0</v>
      </c>
      <c r="G333" s="15">
        <v>0</v>
      </c>
      <c r="H333" s="15">
        <v>0</v>
      </c>
      <c r="I333" s="15">
        <v>0</v>
      </c>
      <c r="J333" s="16">
        <f t="shared" si="40"/>
        <v>0</v>
      </c>
      <c r="K333" s="73">
        <v>0</v>
      </c>
      <c r="L333" s="54">
        <v>0</v>
      </c>
      <c r="M333" s="54">
        <v>0</v>
      </c>
      <c r="N333" s="54">
        <v>0</v>
      </c>
      <c r="O333" s="16">
        <f t="shared" si="41"/>
        <v>0</v>
      </c>
      <c r="P333" s="73">
        <v>0</v>
      </c>
      <c r="Q333" s="54">
        <v>0</v>
      </c>
      <c r="R333" s="54">
        <v>0</v>
      </c>
      <c r="S333" s="54">
        <v>0</v>
      </c>
      <c r="T333" s="16">
        <f t="shared" si="42"/>
        <v>0</v>
      </c>
      <c r="U333" s="73">
        <v>0</v>
      </c>
      <c r="V333" s="54">
        <v>0</v>
      </c>
      <c r="W333" s="54">
        <v>0</v>
      </c>
      <c r="X333" s="54">
        <v>0</v>
      </c>
      <c r="Y333" s="16">
        <f t="shared" si="43"/>
        <v>0</v>
      </c>
      <c r="Z333" s="73">
        <v>0</v>
      </c>
      <c r="AA333" s="54">
        <v>0</v>
      </c>
      <c r="AB333" s="54">
        <v>0</v>
      </c>
      <c r="AC333" s="54">
        <v>0</v>
      </c>
      <c r="AD333" s="16">
        <f t="shared" si="44"/>
        <v>0</v>
      </c>
      <c r="AE333" s="73">
        <v>2.7269586000000001</v>
      </c>
      <c r="AF333" s="54">
        <v>0.61726170000000002</v>
      </c>
      <c r="AG333" s="54">
        <v>0</v>
      </c>
      <c r="AH333" s="54">
        <v>0</v>
      </c>
      <c r="AI333" s="16">
        <f t="shared" si="45"/>
        <v>3.3442202999999999</v>
      </c>
      <c r="AJ333" s="73">
        <v>0</v>
      </c>
      <c r="AK333" s="54">
        <v>0</v>
      </c>
      <c r="AL333" s="54">
        <v>0</v>
      </c>
      <c r="AM333" s="54">
        <v>0</v>
      </c>
      <c r="AN333" s="16">
        <f t="shared" si="46"/>
        <v>0</v>
      </c>
      <c r="AO333" s="73">
        <v>0</v>
      </c>
      <c r="AP333" s="54">
        <v>0</v>
      </c>
      <c r="AQ333" s="54">
        <v>0</v>
      </c>
      <c r="AR333" s="54">
        <v>0</v>
      </c>
      <c r="AS333" s="16">
        <f t="shared" si="47"/>
        <v>0</v>
      </c>
      <c r="AT333" s="73">
        <v>0</v>
      </c>
      <c r="AU333" s="54">
        <v>0</v>
      </c>
      <c r="AV333" s="54">
        <v>0</v>
      </c>
      <c r="AW333" s="54">
        <v>0</v>
      </c>
      <c r="AX333" s="16">
        <f t="shared" si="48"/>
        <v>0</v>
      </c>
      <c r="AY333" s="23">
        <f t="shared" si="49"/>
        <v>3.3442202999999999</v>
      </c>
    </row>
    <row r="334" spans="2:51" x14ac:dyDescent="0.2">
      <c r="B334" s="71" t="s">
        <v>333</v>
      </c>
      <c r="C334" s="70" t="s">
        <v>487</v>
      </c>
      <c r="D334" s="68" t="s">
        <v>10</v>
      </c>
      <c r="E334" s="69" t="s">
        <v>115</v>
      </c>
      <c r="F334" s="30">
        <v>0</v>
      </c>
      <c r="G334" s="15">
        <v>0</v>
      </c>
      <c r="H334" s="15">
        <v>0</v>
      </c>
      <c r="I334" s="15">
        <v>0</v>
      </c>
      <c r="J334" s="16">
        <f t="shared" si="40"/>
        <v>0</v>
      </c>
      <c r="K334" s="73">
        <v>0</v>
      </c>
      <c r="L334" s="54">
        <v>0</v>
      </c>
      <c r="M334" s="54">
        <v>134.56</v>
      </c>
      <c r="N334" s="54">
        <v>0</v>
      </c>
      <c r="O334" s="16">
        <f t="shared" si="41"/>
        <v>134.56</v>
      </c>
      <c r="P334" s="73">
        <v>0</v>
      </c>
      <c r="Q334" s="54">
        <v>0</v>
      </c>
      <c r="R334" s="54">
        <v>0</v>
      </c>
      <c r="S334" s="54">
        <v>0</v>
      </c>
      <c r="T334" s="16">
        <f t="shared" si="42"/>
        <v>0</v>
      </c>
      <c r="U334" s="73">
        <v>0</v>
      </c>
      <c r="V334" s="54">
        <v>0</v>
      </c>
      <c r="W334" s="54">
        <v>0</v>
      </c>
      <c r="X334" s="54">
        <v>5.91</v>
      </c>
      <c r="Y334" s="16">
        <f t="shared" si="43"/>
        <v>5.91</v>
      </c>
      <c r="Z334" s="73">
        <v>0</v>
      </c>
      <c r="AA334" s="54">
        <v>16145.43</v>
      </c>
      <c r="AB334" s="54">
        <v>9680.010000000002</v>
      </c>
      <c r="AC334" s="54">
        <v>61.6</v>
      </c>
      <c r="AD334" s="16">
        <f t="shared" si="44"/>
        <v>25887.040000000001</v>
      </c>
      <c r="AE334" s="73">
        <v>55.97</v>
      </c>
      <c r="AF334" s="54">
        <v>21.48</v>
      </c>
      <c r="AG334" s="54">
        <v>3.6238999999999999</v>
      </c>
      <c r="AH334" s="54">
        <v>425.3237178</v>
      </c>
      <c r="AI334" s="16">
        <f t="shared" si="45"/>
        <v>506.39761780000003</v>
      </c>
      <c r="AJ334" s="73">
        <v>307.91944810000001</v>
      </c>
      <c r="AK334" s="54">
        <v>189.59453500000001</v>
      </c>
      <c r="AL334" s="54">
        <v>272.80393500000002</v>
      </c>
      <c r="AM334" s="54">
        <v>277.2760859</v>
      </c>
      <c r="AN334" s="16">
        <f t="shared" si="46"/>
        <v>1047.594004</v>
      </c>
      <c r="AO334" s="73">
        <v>279.72871190000001</v>
      </c>
      <c r="AP334" s="54">
        <v>170.78973730000001</v>
      </c>
      <c r="AQ334" s="54">
        <v>108.37</v>
      </c>
      <c r="AR334" s="54">
        <v>56.93</v>
      </c>
      <c r="AS334" s="16">
        <f t="shared" si="47"/>
        <v>615.81844919999992</v>
      </c>
      <c r="AT334" s="73">
        <v>55.09</v>
      </c>
      <c r="AU334" s="54">
        <v>29.19</v>
      </c>
      <c r="AV334" s="54">
        <v>143.61000000000001</v>
      </c>
      <c r="AW334" s="54">
        <v>38.520000000000003</v>
      </c>
      <c r="AX334" s="16">
        <f t="shared" si="48"/>
        <v>266.41000000000003</v>
      </c>
      <c r="AY334" s="23">
        <f t="shared" si="49"/>
        <v>28463.730071000002</v>
      </c>
    </row>
    <row r="335" spans="2:51" x14ac:dyDescent="0.2">
      <c r="B335" s="71" t="s">
        <v>333</v>
      </c>
      <c r="C335" s="70" t="s">
        <v>488</v>
      </c>
      <c r="D335" s="68" t="s">
        <v>10</v>
      </c>
      <c r="E335" s="69" t="s">
        <v>116</v>
      </c>
      <c r="F335" s="30">
        <v>129.78</v>
      </c>
      <c r="G335" s="15">
        <v>0</v>
      </c>
      <c r="H335" s="15">
        <v>325.06</v>
      </c>
      <c r="I335" s="15">
        <v>194.73</v>
      </c>
      <c r="J335" s="16">
        <f t="shared" ref="J335:J398" si="50">+SUM(F335:I335)</f>
        <v>649.57000000000005</v>
      </c>
      <c r="K335" s="73">
        <v>0</v>
      </c>
      <c r="L335" s="54">
        <v>0</v>
      </c>
      <c r="M335" s="54">
        <v>0</v>
      </c>
      <c r="N335" s="54">
        <v>0</v>
      </c>
      <c r="O335" s="16">
        <f t="shared" ref="O335:O398" si="51">+SUM(K335:N335)</f>
        <v>0</v>
      </c>
      <c r="P335" s="73">
        <v>0</v>
      </c>
      <c r="Q335" s="54">
        <v>0</v>
      </c>
      <c r="R335" s="54">
        <v>0</v>
      </c>
      <c r="S335" s="54">
        <v>0</v>
      </c>
      <c r="T335" s="16">
        <f t="shared" ref="T335:T398" si="52">+SUM(P335:S335)</f>
        <v>0</v>
      </c>
      <c r="U335" s="73">
        <v>0</v>
      </c>
      <c r="V335" s="54">
        <v>0</v>
      </c>
      <c r="W335" s="54">
        <v>0</v>
      </c>
      <c r="X335" s="54">
        <v>0</v>
      </c>
      <c r="Y335" s="16">
        <f t="shared" ref="Y335:Y398" si="53">+SUM(U335:X335)</f>
        <v>0</v>
      </c>
      <c r="Z335" s="73">
        <v>0</v>
      </c>
      <c r="AA335" s="54">
        <v>0</v>
      </c>
      <c r="AB335" s="54">
        <v>0</v>
      </c>
      <c r="AC335" s="54">
        <v>0</v>
      </c>
      <c r="AD335" s="16">
        <f t="shared" ref="AD335:AD398" si="54">+SUM(Z335:AC335)</f>
        <v>0</v>
      </c>
      <c r="AE335" s="73">
        <v>0</v>
      </c>
      <c r="AF335" s="54">
        <v>0</v>
      </c>
      <c r="AG335" s="54">
        <v>0</v>
      </c>
      <c r="AH335" s="54">
        <v>0</v>
      </c>
      <c r="AI335" s="16">
        <f t="shared" ref="AI335:AI398" si="55">+SUM(AE335:AH335)</f>
        <v>0</v>
      </c>
      <c r="AJ335" s="73">
        <v>0</v>
      </c>
      <c r="AK335" s="54">
        <v>0</v>
      </c>
      <c r="AL335" s="54">
        <v>0</v>
      </c>
      <c r="AM335" s="54">
        <v>0</v>
      </c>
      <c r="AN335" s="16">
        <f t="shared" ref="AN335:AN398" si="56">+SUM(AJ335:AM335)</f>
        <v>0</v>
      </c>
      <c r="AO335" s="73">
        <v>0</v>
      </c>
      <c r="AP335" s="54">
        <v>0</v>
      </c>
      <c r="AQ335" s="54">
        <v>0</v>
      </c>
      <c r="AR335" s="54">
        <v>0</v>
      </c>
      <c r="AS335" s="16">
        <f t="shared" ref="AS335:AS398" si="57">+SUM(AO335:AR335)</f>
        <v>0</v>
      </c>
      <c r="AT335" s="73">
        <v>0</v>
      </c>
      <c r="AU335" s="54">
        <v>0</v>
      </c>
      <c r="AV335" s="54">
        <v>0</v>
      </c>
      <c r="AW335" s="54">
        <v>0</v>
      </c>
      <c r="AX335" s="16">
        <f t="shared" ref="AX335:AX398" si="58">+SUM(AT335:AW335)</f>
        <v>0</v>
      </c>
      <c r="AY335" s="23">
        <f t="shared" ref="AY335:AY398" si="59">+J335+O335+T335+Y335+AD335+AI335+AN335+AS335+AX335</f>
        <v>649.57000000000005</v>
      </c>
    </row>
    <row r="336" spans="2:51" x14ac:dyDescent="0.2">
      <c r="B336" s="71" t="s">
        <v>333</v>
      </c>
      <c r="C336" s="70" t="s">
        <v>489</v>
      </c>
      <c r="D336" s="68" t="s">
        <v>10</v>
      </c>
      <c r="E336" s="69" t="s">
        <v>117</v>
      </c>
      <c r="F336" s="30">
        <v>7876.5</v>
      </c>
      <c r="G336" s="15">
        <v>11805.78</v>
      </c>
      <c r="H336" s="15">
        <v>7971.06</v>
      </c>
      <c r="I336" s="15">
        <v>4282.6400000000003</v>
      </c>
      <c r="J336" s="16">
        <f t="shared" si="50"/>
        <v>31935.98</v>
      </c>
      <c r="K336" s="73">
        <v>1470.33</v>
      </c>
      <c r="L336" s="54">
        <v>2048.3200000000002</v>
      </c>
      <c r="M336" s="54">
        <v>1232.098</v>
      </c>
      <c r="N336" s="54">
        <v>576.82999999999993</v>
      </c>
      <c r="O336" s="16">
        <f t="shared" si="51"/>
        <v>5327.5779999999995</v>
      </c>
      <c r="P336" s="73">
        <v>17.84</v>
      </c>
      <c r="Q336" s="54">
        <v>0</v>
      </c>
      <c r="R336" s="54">
        <v>0</v>
      </c>
      <c r="S336" s="54">
        <v>0</v>
      </c>
      <c r="T336" s="16">
        <f t="shared" si="52"/>
        <v>17.84</v>
      </c>
      <c r="U336" s="73">
        <v>0</v>
      </c>
      <c r="V336" s="54">
        <v>0</v>
      </c>
      <c r="W336" s="54">
        <v>0</v>
      </c>
      <c r="X336" s="54">
        <v>0</v>
      </c>
      <c r="Y336" s="16">
        <f t="shared" si="53"/>
        <v>0</v>
      </c>
      <c r="Z336" s="73">
        <v>0</v>
      </c>
      <c r="AA336" s="54">
        <v>0</v>
      </c>
      <c r="AB336" s="54">
        <v>12641.82</v>
      </c>
      <c r="AC336" s="54">
        <v>793.42000000000007</v>
      </c>
      <c r="AD336" s="16">
        <f t="shared" si="54"/>
        <v>13435.24</v>
      </c>
      <c r="AE336" s="73">
        <v>2018.74</v>
      </c>
      <c r="AF336" s="54">
        <v>1524.78</v>
      </c>
      <c r="AG336" s="54">
        <v>884.18000000000006</v>
      </c>
      <c r="AH336" s="54">
        <v>9918.4499999999989</v>
      </c>
      <c r="AI336" s="16">
        <f t="shared" si="55"/>
        <v>14346.149999999998</v>
      </c>
      <c r="AJ336" s="73">
        <v>0</v>
      </c>
      <c r="AK336" s="54">
        <v>0</v>
      </c>
      <c r="AL336" s="54">
        <v>0</v>
      </c>
      <c r="AM336" s="54">
        <v>269.46000000000004</v>
      </c>
      <c r="AN336" s="16">
        <f t="shared" si="56"/>
        <v>269.46000000000004</v>
      </c>
      <c r="AO336" s="73">
        <v>62.9</v>
      </c>
      <c r="AP336" s="54">
        <v>0</v>
      </c>
      <c r="AQ336" s="54">
        <v>2307.5700000000002</v>
      </c>
      <c r="AR336" s="54">
        <v>994.77</v>
      </c>
      <c r="AS336" s="16">
        <f t="shared" si="57"/>
        <v>3365.2400000000002</v>
      </c>
      <c r="AT336" s="73">
        <v>656.69</v>
      </c>
      <c r="AU336" s="54">
        <v>470.26</v>
      </c>
      <c r="AV336" s="54">
        <v>9790.1260000000002</v>
      </c>
      <c r="AW336" s="54">
        <v>31931.49</v>
      </c>
      <c r="AX336" s="16">
        <f t="shared" si="58"/>
        <v>42848.566000000006</v>
      </c>
      <c r="AY336" s="23">
        <f t="shared" si="59"/>
        <v>111546.05399999999</v>
      </c>
    </row>
    <row r="337" spans="2:51" x14ac:dyDescent="0.2">
      <c r="B337" s="71" t="s">
        <v>333</v>
      </c>
      <c r="C337" s="70" t="s">
        <v>490</v>
      </c>
      <c r="D337" s="68" t="s">
        <v>10</v>
      </c>
      <c r="E337" s="69" t="s">
        <v>118</v>
      </c>
      <c r="F337" s="30">
        <v>0</v>
      </c>
      <c r="G337" s="15">
        <v>0</v>
      </c>
      <c r="H337" s="15">
        <v>0</v>
      </c>
      <c r="I337" s="15">
        <v>0</v>
      </c>
      <c r="J337" s="16">
        <f t="shared" si="50"/>
        <v>0</v>
      </c>
      <c r="K337" s="73">
        <v>0</v>
      </c>
      <c r="L337" s="54">
        <v>0</v>
      </c>
      <c r="M337" s="54">
        <v>0</v>
      </c>
      <c r="N337" s="54">
        <v>0</v>
      </c>
      <c r="O337" s="16">
        <f t="shared" si="51"/>
        <v>0</v>
      </c>
      <c r="P337" s="73">
        <v>0</v>
      </c>
      <c r="Q337" s="54">
        <v>0</v>
      </c>
      <c r="R337" s="54">
        <v>0</v>
      </c>
      <c r="S337" s="54">
        <v>0</v>
      </c>
      <c r="T337" s="16">
        <f t="shared" si="52"/>
        <v>0</v>
      </c>
      <c r="U337" s="73">
        <v>0</v>
      </c>
      <c r="V337" s="54">
        <v>0</v>
      </c>
      <c r="W337" s="54">
        <v>0</v>
      </c>
      <c r="X337" s="54">
        <v>0</v>
      </c>
      <c r="Y337" s="16">
        <f t="shared" si="53"/>
        <v>0</v>
      </c>
      <c r="Z337" s="73">
        <v>0</v>
      </c>
      <c r="AA337" s="54">
        <v>0</v>
      </c>
      <c r="AB337" s="54">
        <v>0</v>
      </c>
      <c r="AC337" s="54">
        <v>0</v>
      </c>
      <c r="AD337" s="16">
        <f t="shared" si="54"/>
        <v>0</v>
      </c>
      <c r="AE337" s="73">
        <v>0</v>
      </c>
      <c r="AF337" s="54">
        <v>0</v>
      </c>
      <c r="AG337" s="54">
        <v>0</v>
      </c>
      <c r="AH337" s="54">
        <v>0</v>
      </c>
      <c r="AI337" s="16">
        <f t="shared" si="55"/>
        <v>0</v>
      </c>
      <c r="AJ337" s="73">
        <v>0</v>
      </c>
      <c r="AK337" s="54">
        <v>0</v>
      </c>
      <c r="AL337" s="54">
        <v>0</v>
      </c>
      <c r="AM337" s="54">
        <v>0</v>
      </c>
      <c r="AN337" s="16">
        <f t="shared" si="56"/>
        <v>0</v>
      </c>
      <c r="AO337" s="73">
        <v>0</v>
      </c>
      <c r="AP337" s="54">
        <v>0.246638</v>
      </c>
      <c r="AQ337" s="54">
        <v>0</v>
      </c>
      <c r="AR337" s="54">
        <v>0.32</v>
      </c>
      <c r="AS337" s="16">
        <f t="shared" si="57"/>
        <v>0.56663799999999998</v>
      </c>
      <c r="AT337" s="73">
        <v>0</v>
      </c>
      <c r="AU337" s="54">
        <v>0</v>
      </c>
      <c r="AV337" s="54">
        <v>163.65</v>
      </c>
      <c r="AW337" s="54">
        <v>0</v>
      </c>
      <c r="AX337" s="16">
        <f t="shared" si="58"/>
        <v>163.65</v>
      </c>
      <c r="AY337" s="23">
        <f t="shared" si="59"/>
        <v>164.21663800000002</v>
      </c>
    </row>
    <row r="338" spans="2:51" x14ac:dyDescent="0.2">
      <c r="B338" s="71" t="s">
        <v>333</v>
      </c>
      <c r="C338" s="70" t="s">
        <v>491</v>
      </c>
      <c r="D338" s="68" t="s">
        <v>10</v>
      </c>
      <c r="E338" s="69" t="s">
        <v>119</v>
      </c>
      <c r="F338" s="30">
        <v>0</v>
      </c>
      <c r="G338" s="15">
        <v>0</v>
      </c>
      <c r="H338" s="15">
        <v>0</v>
      </c>
      <c r="I338" s="15">
        <v>0</v>
      </c>
      <c r="J338" s="16">
        <f t="shared" si="50"/>
        <v>0</v>
      </c>
      <c r="K338" s="73">
        <v>10781.52</v>
      </c>
      <c r="L338" s="54">
        <v>669.46</v>
      </c>
      <c r="M338" s="54">
        <v>0</v>
      </c>
      <c r="N338" s="54">
        <v>0</v>
      </c>
      <c r="O338" s="16">
        <f t="shared" si="51"/>
        <v>11450.98</v>
      </c>
      <c r="P338" s="73">
        <v>0</v>
      </c>
      <c r="Q338" s="54">
        <v>0</v>
      </c>
      <c r="R338" s="54">
        <v>0</v>
      </c>
      <c r="S338" s="54">
        <v>0</v>
      </c>
      <c r="T338" s="16">
        <f t="shared" si="52"/>
        <v>0</v>
      </c>
      <c r="U338" s="73">
        <v>0</v>
      </c>
      <c r="V338" s="54">
        <v>0</v>
      </c>
      <c r="W338" s="54">
        <v>0</v>
      </c>
      <c r="X338" s="54">
        <v>0</v>
      </c>
      <c r="Y338" s="16">
        <f t="shared" si="53"/>
        <v>0</v>
      </c>
      <c r="Z338" s="73">
        <v>0</v>
      </c>
      <c r="AA338" s="54">
        <v>0</v>
      </c>
      <c r="AB338" s="54">
        <v>0</v>
      </c>
      <c r="AC338" s="54">
        <v>1635.3037600000002</v>
      </c>
      <c r="AD338" s="16">
        <f t="shared" si="54"/>
        <v>1635.3037600000002</v>
      </c>
      <c r="AE338" s="73">
        <v>1159.53</v>
      </c>
      <c r="AF338" s="54">
        <v>0</v>
      </c>
      <c r="AG338" s="54">
        <v>0</v>
      </c>
      <c r="AH338" s="54">
        <v>0</v>
      </c>
      <c r="AI338" s="16">
        <f t="shared" si="55"/>
        <v>1159.53</v>
      </c>
      <c r="AJ338" s="73">
        <v>0</v>
      </c>
      <c r="AK338" s="54">
        <v>0</v>
      </c>
      <c r="AL338" s="54">
        <v>0</v>
      </c>
      <c r="AM338" s="54">
        <v>0</v>
      </c>
      <c r="AN338" s="16">
        <f t="shared" si="56"/>
        <v>0</v>
      </c>
      <c r="AO338" s="73">
        <v>0</v>
      </c>
      <c r="AP338" s="54">
        <v>0</v>
      </c>
      <c r="AQ338" s="54">
        <v>0</v>
      </c>
      <c r="AR338" s="54">
        <v>0</v>
      </c>
      <c r="AS338" s="16">
        <f t="shared" si="57"/>
        <v>0</v>
      </c>
      <c r="AT338" s="73">
        <v>0</v>
      </c>
      <c r="AU338" s="54">
        <v>0</v>
      </c>
      <c r="AV338" s="54">
        <v>0</v>
      </c>
      <c r="AW338" s="54">
        <v>0</v>
      </c>
      <c r="AX338" s="16">
        <f t="shared" si="58"/>
        <v>0</v>
      </c>
      <c r="AY338" s="23">
        <f t="shared" si="59"/>
        <v>14245.813760000001</v>
      </c>
    </row>
    <row r="339" spans="2:51" x14ac:dyDescent="0.2">
      <c r="B339" s="71" t="s">
        <v>333</v>
      </c>
      <c r="C339" s="70" t="s">
        <v>492</v>
      </c>
      <c r="D339" s="68" t="s">
        <v>10</v>
      </c>
      <c r="E339" s="69" t="s">
        <v>120</v>
      </c>
      <c r="F339" s="30">
        <v>12.11</v>
      </c>
      <c r="G339" s="15">
        <v>0</v>
      </c>
      <c r="H339" s="15">
        <v>0</v>
      </c>
      <c r="I339" s="15">
        <v>23</v>
      </c>
      <c r="J339" s="16">
        <f t="shared" si="50"/>
        <v>35.11</v>
      </c>
      <c r="K339" s="73">
        <v>0</v>
      </c>
      <c r="L339" s="54">
        <v>353.92100000000005</v>
      </c>
      <c r="M339" s="54">
        <v>1160.279</v>
      </c>
      <c r="N339" s="54">
        <v>1583.585</v>
      </c>
      <c r="O339" s="16">
        <f t="shared" si="51"/>
        <v>3097.7849999999999</v>
      </c>
      <c r="P339" s="73">
        <v>1571.1350000000002</v>
      </c>
      <c r="Q339" s="54">
        <v>1071.6949999999999</v>
      </c>
      <c r="R339" s="54">
        <v>1721.239</v>
      </c>
      <c r="S339" s="54">
        <v>31.754999999999999</v>
      </c>
      <c r="T339" s="16">
        <f t="shared" si="52"/>
        <v>4395.8239999999996</v>
      </c>
      <c r="U339" s="73">
        <v>0</v>
      </c>
      <c r="V339" s="54">
        <v>0</v>
      </c>
      <c r="W339" s="54">
        <v>0</v>
      </c>
      <c r="X339" s="54">
        <v>0</v>
      </c>
      <c r="Y339" s="16">
        <f t="shared" si="53"/>
        <v>0</v>
      </c>
      <c r="Z339" s="73">
        <v>365.33367379999999</v>
      </c>
      <c r="AA339" s="54">
        <v>53.335599999999999</v>
      </c>
      <c r="AB339" s="54">
        <v>1970.68</v>
      </c>
      <c r="AC339" s="54">
        <v>38687.409999999996</v>
      </c>
      <c r="AD339" s="16">
        <f t="shared" si="54"/>
        <v>41076.759273799995</v>
      </c>
      <c r="AE339" s="73">
        <v>2582.27</v>
      </c>
      <c r="AF339" s="54">
        <v>88132.47</v>
      </c>
      <c r="AG339" s="54">
        <v>17893.749390000001</v>
      </c>
      <c r="AH339" s="54">
        <v>1598.3300000000002</v>
      </c>
      <c r="AI339" s="16">
        <f t="shared" si="55"/>
        <v>110206.81939</v>
      </c>
      <c r="AJ339" s="73">
        <v>1782.57</v>
      </c>
      <c r="AK339" s="54">
        <v>467189.25268000003</v>
      </c>
      <c r="AL339" s="54">
        <v>3984.7</v>
      </c>
      <c r="AM339" s="54">
        <v>25169.603999999999</v>
      </c>
      <c r="AN339" s="16">
        <f t="shared" si="56"/>
        <v>498126.12668000004</v>
      </c>
      <c r="AO339" s="73">
        <v>1644.7429160000002</v>
      </c>
      <c r="AP339" s="54">
        <v>3144.11</v>
      </c>
      <c r="AQ339" s="54">
        <v>2946.46</v>
      </c>
      <c r="AR339" s="54">
        <v>1678</v>
      </c>
      <c r="AS339" s="16">
        <f t="shared" si="57"/>
        <v>9413.3129159999989</v>
      </c>
      <c r="AT339" s="73">
        <v>1606.91</v>
      </c>
      <c r="AU339" s="54">
        <v>0</v>
      </c>
      <c r="AV339" s="54">
        <v>4711.79</v>
      </c>
      <c r="AW339" s="54">
        <v>1018.71</v>
      </c>
      <c r="AX339" s="16">
        <f t="shared" si="58"/>
        <v>7337.41</v>
      </c>
      <c r="AY339" s="23">
        <f t="shared" si="59"/>
        <v>673689.14725980011</v>
      </c>
    </row>
    <row r="340" spans="2:51" x14ac:dyDescent="0.2">
      <c r="B340" s="71" t="s">
        <v>333</v>
      </c>
      <c r="C340" s="70" t="s">
        <v>493</v>
      </c>
      <c r="D340" s="68" t="s">
        <v>10</v>
      </c>
      <c r="E340" s="69" t="s">
        <v>121</v>
      </c>
      <c r="F340" s="30">
        <v>1151.31</v>
      </c>
      <c r="G340" s="15">
        <v>0</v>
      </c>
      <c r="H340" s="15">
        <v>1727.68</v>
      </c>
      <c r="I340" s="15">
        <v>21198.05</v>
      </c>
      <c r="J340" s="16">
        <f t="shared" si="50"/>
        <v>24077.040000000001</v>
      </c>
      <c r="K340" s="73">
        <v>6018.71</v>
      </c>
      <c r="L340" s="54">
        <v>16422.689999999999</v>
      </c>
      <c r="M340" s="54">
        <v>6721.2199999999993</v>
      </c>
      <c r="N340" s="54">
        <v>738.77</v>
      </c>
      <c r="O340" s="16">
        <f t="shared" si="51"/>
        <v>29901.389999999996</v>
      </c>
      <c r="P340" s="73">
        <v>4783.2999999999993</v>
      </c>
      <c r="Q340" s="54">
        <v>18637.260000000002</v>
      </c>
      <c r="R340" s="54">
        <v>23674.14</v>
      </c>
      <c r="S340" s="54">
        <v>4624.7299999999996</v>
      </c>
      <c r="T340" s="16">
        <f t="shared" si="52"/>
        <v>51719.429999999993</v>
      </c>
      <c r="U340" s="73">
        <v>0</v>
      </c>
      <c r="V340" s="54">
        <v>0</v>
      </c>
      <c r="W340" s="54">
        <v>0</v>
      </c>
      <c r="X340" s="54">
        <v>0</v>
      </c>
      <c r="Y340" s="16">
        <f t="shared" si="53"/>
        <v>0</v>
      </c>
      <c r="Z340" s="73">
        <v>0</v>
      </c>
      <c r="AA340" s="54">
        <v>0</v>
      </c>
      <c r="AB340" s="54">
        <v>0</v>
      </c>
      <c r="AC340" s="54">
        <v>0</v>
      </c>
      <c r="AD340" s="16">
        <f t="shared" si="54"/>
        <v>0</v>
      </c>
      <c r="AE340" s="73">
        <v>0</v>
      </c>
      <c r="AF340" s="54">
        <v>0</v>
      </c>
      <c r="AG340" s="54">
        <v>0</v>
      </c>
      <c r="AH340" s="54">
        <v>0</v>
      </c>
      <c r="AI340" s="16">
        <f t="shared" si="55"/>
        <v>0</v>
      </c>
      <c r="AJ340" s="73">
        <v>0</v>
      </c>
      <c r="AK340" s="54">
        <v>0</v>
      </c>
      <c r="AL340" s="54">
        <v>0</v>
      </c>
      <c r="AM340" s="54">
        <v>0</v>
      </c>
      <c r="AN340" s="16">
        <f t="shared" si="56"/>
        <v>0</v>
      </c>
      <c r="AO340" s="73">
        <v>0</v>
      </c>
      <c r="AP340" s="54">
        <v>253.25800000000001</v>
      </c>
      <c r="AQ340" s="54">
        <v>779.1</v>
      </c>
      <c r="AR340" s="54">
        <v>782.3</v>
      </c>
      <c r="AS340" s="16">
        <f t="shared" si="57"/>
        <v>1814.6579999999999</v>
      </c>
      <c r="AT340" s="73">
        <v>239.32</v>
      </c>
      <c r="AU340" s="54">
        <v>745.49</v>
      </c>
      <c r="AV340" s="54">
        <v>605.21</v>
      </c>
      <c r="AW340" s="54">
        <v>84.99</v>
      </c>
      <c r="AX340" s="16">
        <f t="shared" si="58"/>
        <v>1675.01</v>
      </c>
      <c r="AY340" s="23">
        <f t="shared" si="59"/>
        <v>109187.52799999998</v>
      </c>
    </row>
    <row r="341" spans="2:51" x14ac:dyDescent="0.2">
      <c r="B341" s="71" t="s">
        <v>333</v>
      </c>
      <c r="C341" s="70" t="s">
        <v>494</v>
      </c>
      <c r="D341" s="68" t="s">
        <v>10</v>
      </c>
      <c r="E341" s="69" t="s">
        <v>122</v>
      </c>
      <c r="F341" s="30">
        <v>176</v>
      </c>
      <c r="G341" s="15">
        <v>3370</v>
      </c>
      <c r="H341" s="15">
        <v>839</v>
      </c>
      <c r="I341" s="15">
        <v>1710</v>
      </c>
      <c r="J341" s="16">
        <f t="shared" si="50"/>
        <v>6095</v>
      </c>
      <c r="K341" s="73">
        <v>1452</v>
      </c>
      <c r="L341" s="54">
        <v>1828</v>
      </c>
      <c r="M341" s="54">
        <v>18.440000000000001</v>
      </c>
      <c r="N341" s="54">
        <v>13.9</v>
      </c>
      <c r="O341" s="16">
        <f t="shared" si="51"/>
        <v>3312.34</v>
      </c>
      <c r="P341" s="73">
        <v>0</v>
      </c>
      <c r="Q341" s="54">
        <v>68.48</v>
      </c>
      <c r="R341" s="54">
        <v>0</v>
      </c>
      <c r="S341" s="54">
        <v>0</v>
      </c>
      <c r="T341" s="16">
        <f t="shared" si="52"/>
        <v>68.48</v>
      </c>
      <c r="U341" s="73">
        <v>0</v>
      </c>
      <c r="V341" s="54">
        <v>0</v>
      </c>
      <c r="W341" s="54">
        <v>0</v>
      </c>
      <c r="X341" s="54">
        <v>0</v>
      </c>
      <c r="Y341" s="16">
        <f t="shared" si="53"/>
        <v>0</v>
      </c>
      <c r="Z341" s="73">
        <v>0</v>
      </c>
      <c r="AA341" s="54">
        <v>0</v>
      </c>
      <c r="AB341" s="54">
        <v>0</v>
      </c>
      <c r="AC341" s="54">
        <v>0</v>
      </c>
      <c r="AD341" s="16">
        <f t="shared" si="54"/>
        <v>0</v>
      </c>
      <c r="AE341" s="73">
        <v>0</v>
      </c>
      <c r="AF341" s="54">
        <v>0</v>
      </c>
      <c r="AG341" s="54">
        <v>0</v>
      </c>
      <c r="AH341" s="54">
        <v>4.3985763000000002</v>
      </c>
      <c r="AI341" s="16">
        <f t="shared" si="55"/>
        <v>4.3985763000000002</v>
      </c>
      <c r="AJ341" s="73">
        <v>0</v>
      </c>
      <c r="AK341" s="54">
        <v>291.33</v>
      </c>
      <c r="AL341" s="54">
        <v>2322.48</v>
      </c>
      <c r="AM341" s="54">
        <v>3550.9180799999999</v>
      </c>
      <c r="AN341" s="16">
        <f t="shared" si="56"/>
        <v>6164.7280799999999</v>
      </c>
      <c r="AO341" s="73">
        <v>1083.6110694000001</v>
      </c>
      <c r="AP341" s="54">
        <v>109293.26104</v>
      </c>
      <c r="AQ341" s="54">
        <v>50.42</v>
      </c>
      <c r="AR341" s="54">
        <v>74853.36</v>
      </c>
      <c r="AS341" s="16">
        <f t="shared" si="57"/>
        <v>185280.65210939999</v>
      </c>
      <c r="AT341" s="73">
        <v>272335.07</v>
      </c>
      <c r="AU341" s="54">
        <v>614633.41</v>
      </c>
      <c r="AV341" s="54">
        <v>257395.30979999999</v>
      </c>
      <c r="AW341" s="54">
        <v>18973.68</v>
      </c>
      <c r="AX341" s="16">
        <f t="shared" si="58"/>
        <v>1163337.4697999998</v>
      </c>
      <c r="AY341" s="23">
        <f t="shared" si="59"/>
        <v>1364263.0685656997</v>
      </c>
    </row>
    <row r="342" spans="2:51" x14ac:dyDescent="0.2">
      <c r="B342" s="71" t="s">
        <v>333</v>
      </c>
      <c r="C342" s="70" t="s">
        <v>495</v>
      </c>
      <c r="D342" s="68" t="s">
        <v>10</v>
      </c>
      <c r="E342" s="69" t="s">
        <v>123</v>
      </c>
      <c r="F342" s="30">
        <v>402456.76</v>
      </c>
      <c r="G342" s="15">
        <v>796946.1581</v>
      </c>
      <c r="H342" s="15">
        <v>982992.32499999995</v>
      </c>
      <c r="I342" s="15">
        <v>436470.73</v>
      </c>
      <c r="J342" s="16">
        <f t="shared" si="50"/>
        <v>2618865.9730999996</v>
      </c>
      <c r="K342" s="73">
        <v>685463.23855000001</v>
      </c>
      <c r="L342" s="54">
        <v>648506.62844999996</v>
      </c>
      <c r="M342" s="54">
        <v>525869.77899999998</v>
      </c>
      <c r="N342" s="54">
        <v>594539.64935000008</v>
      </c>
      <c r="O342" s="16">
        <f t="shared" si="51"/>
        <v>2454379.2953500003</v>
      </c>
      <c r="P342" s="73">
        <v>557773.53</v>
      </c>
      <c r="Q342" s="54">
        <v>501129.76</v>
      </c>
      <c r="R342" s="54">
        <v>583520.46</v>
      </c>
      <c r="S342" s="54">
        <v>640352.06000000006</v>
      </c>
      <c r="T342" s="16">
        <f t="shared" si="52"/>
        <v>2282775.81</v>
      </c>
      <c r="U342" s="73">
        <v>277789.62</v>
      </c>
      <c r="V342" s="54">
        <v>193912.62</v>
      </c>
      <c r="W342" s="54">
        <v>189620.68231</v>
      </c>
      <c r="X342" s="54">
        <v>1842718.1638099998</v>
      </c>
      <c r="Y342" s="16">
        <f t="shared" si="53"/>
        <v>2504041.0861200001</v>
      </c>
      <c r="Z342" s="73">
        <v>634375.75511000003</v>
      </c>
      <c r="AA342" s="54">
        <v>590316.47935000004</v>
      </c>
      <c r="AB342" s="54">
        <v>602609.07750999997</v>
      </c>
      <c r="AC342" s="54">
        <v>777275.44001999998</v>
      </c>
      <c r="AD342" s="16">
        <f t="shared" si="54"/>
        <v>2604576.7519899998</v>
      </c>
      <c r="AE342" s="73">
        <v>374635.39827600005</v>
      </c>
      <c r="AF342" s="54">
        <v>668403.29350000003</v>
      </c>
      <c r="AG342" s="54">
        <v>328585.81732699997</v>
      </c>
      <c r="AH342" s="54">
        <v>742824.73190999997</v>
      </c>
      <c r="AI342" s="16">
        <f t="shared" si="55"/>
        <v>2114449.2410130003</v>
      </c>
      <c r="AJ342" s="73">
        <v>590031.67142999999</v>
      </c>
      <c r="AK342" s="54">
        <v>753377.77786000003</v>
      </c>
      <c r="AL342" s="54">
        <v>677273.04229999997</v>
      </c>
      <c r="AM342" s="54">
        <v>805684.36887999997</v>
      </c>
      <c r="AN342" s="16">
        <f t="shared" si="56"/>
        <v>2826366.8604699997</v>
      </c>
      <c r="AO342" s="73">
        <v>705143.36195000005</v>
      </c>
      <c r="AP342" s="54">
        <v>885517.31749000004</v>
      </c>
      <c r="AQ342" s="54">
        <v>662090.12522000005</v>
      </c>
      <c r="AR342" s="54">
        <v>746414.13652000006</v>
      </c>
      <c r="AS342" s="16">
        <f t="shared" si="57"/>
        <v>2999164.9411800001</v>
      </c>
      <c r="AT342" s="73">
        <v>992597.12259000004</v>
      </c>
      <c r="AU342" s="54">
        <v>566251.14471999998</v>
      </c>
      <c r="AV342" s="54">
        <v>926302.82244999998</v>
      </c>
      <c r="AW342" s="54">
        <v>775712.23323000001</v>
      </c>
      <c r="AX342" s="16">
        <f t="shared" si="58"/>
        <v>3260863.3229899998</v>
      </c>
      <c r="AY342" s="23">
        <f t="shared" si="59"/>
        <v>23665483.282213002</v>
      </c>
    </row>
    <row r="343" spans="2:51" x14ac:dyDescent="0.2">
      <c r="B343" s="71" t="s">
        <v>333</v>
      </c>
      <c r="C343" s="70" t="s">
        <v>496</v>
      </c>
      <c r="D343" s="68" t="s">
        <v>10</v>
      </c>
      <c r="E343" s="69" t="s">
        <v>124</v>
      </c>
      <c r="F343" s="30">
        <v>16.53</v>
      </c>
      <c r="G343" s="15">
        <v>0</v>
      </c>
      <c r="H343" s="15">
        <v>0</v>
      </c>
      <c r="I343" s="15">
        <v>0</v>
      </c>
      <c r="J343" s="16">
        <f t="shared" si="50"/>
        <v>16.53</v>
      </c>
      <c r="K343" s="73">
        <v>0</v>
      </c>
      <c r="L343" s="54">
        <v>0</v>
      </c>
      <c r="M343" s="54">
        <v>16.39</v>
      </c>
      <c r="N343" s="54">
        <v>0</v>
      </c>
      <c r="O343" s="16">
        <f t="shared" si="51"/>
        <v>16.39</v>
      </c>
      <c r="P343" s="73">
        <v>0</v>
      </c>
      <c r="Q343" s="54">
        <v>0</v>
      </c>
      <c r="R343" s="54">
        <v>0</v>
      </c>
      <c r="S343" s="54">
        <v>0</v>
      </c>
      <c r="T343" s="16">
        <f t="shared" si="52"/>
        <v>0</v>
      </c>
      <c r="U343" s="73">
        <v>0</v>
      </c>
      <c r="V343" s="54">
        <v>55870.46</v>
      </c>
      <c r="W343" s="54">
        <v>258645.64999999997</v>
      </c>
      <c r="X343" s="54">
        <v>43663.47</v>
      </c>
      <c r="Y343" s="16">
        <f t="shared" si="53"/>
        <v>358179.57999999996</v>
      </c>
      <c r="Z343" s="73">
        <v>0</v>
      </c>
      <c r="AA343" s="54">
        <v>0</v>
      </c>
      <c r="AB343" s="54">
        <v>0</v>
      </c>
      <c r="AC343" s="54">
        <v>0</v>
      </c>
      <c r="AD343" s="16">
        <f t="shared" si="54"/>
        <v>0</v>
      </c>
      <c r="AE343" s="73">
        <v>0</v>
      </c>
      <c r="AF343" s="54">
        <v>0</v>
      </c>
      <c r="AG343" s="54">
        <v>0</v>
      </c>
      <c r="AH343" s="54">
        <v>0</v>
      </c>
      <c r="AI343" s="16">
        <f t="shared" si="55"/>
        <v>0</v>
      </c>
      <c r="AJ343" s="73">
        <v>0</v>
      </c>
      <c r="AK343" s="54">
        <v>0</v>
      </c>
      <c r="AL343" s="54">
        <v>0</v>
      </c>
      <c r="AM343" s="54">
        <v>0</v>
      </c>
      <c r="AN343" s="16">
        <f t="shared" si="56"/>
        <v>0</v>
      </c>
      <c r="AO343" s="73">
        <v>0</v>
      </c>
      <c r="AP343" s="54">
        <v>0</v>
      </c>
      <c r="AQ343" s="54">
        <v>0</v>
      </c>
      <c r="AR343" s="54">
        <v>0</v>
      </c>
      <c r="AS343" s="16">
        <f t="shared" si="57"/>
        <v>0</v>
      </c>
      <c r="AT343" s="73">
        <v>424.76</v>
      </c>
      <c r="AU343" s="54">
        <v>2623.0619999999999</v>
      </c>
      <c r="AV343" s="54">
        <v>3563.86</v>
      </c>
      <c r="AW343" s="54">
        <v>2577.87</v>
      </c>
      <c r="AX343" s="16">
        <f t="shared" si="58"/>
        <v>9189.5519999999997</v>
      </c>
      <c r="AY343" s="23">
        <f t="shared" si="59"/>
        <v>367402.05199999997</v>
      </c>
    </row>
    <row r="344" spans="2:51" x14ac:dyDescent="0.2">
      <c r="B344" s="71" t="s">
        <v>333</v>
      </c>
      <c r="C344" s="70" t="s">
        <v>497</v>
      </c>
      <c r="D344" s="68" t="s">
        <v>10</v>
      </c>
      <c r="E344" s="69" t="s">
        <v>125</v>
      </c>
      <c r="F344" s="30">
        <v>0</v>
      </c>
      <c r="G344" s="15">
        <v>0</v>
      </c>
      <c r="H344" s="15">
        <v>0</v>
      </c>
      <c r="I344" s="15">
        <v>0</v>
      </c>
      <c r="J344" s="16">
        <f t="shared" si="50"/>
        <v>0</v>
      </c>
      <c r="K344" s="73">
        <v>0</v>
      </c>
      <c r="L344" s="54">
        <v>0</v>
      </c>
      <c r="M344" s="54">
        <v>0</v>
      </c>
      <c r="N344" s="54">
        <v>0</v>
      </c>
      <c r="O344" s="16">
        <f t="shared" si="51"/>
        <v>0</v>
      </c>
      <c r="P344" s="73">
        <v>0</v>
      </c>
      <c r="Q344" s="54">
        <v>0</v>
      </c>
      <c r="R344" s="54">
        <v>0</v>
      </c>
      <c r="S344" s="54">
        <v>0</v>
      </c>
      <c r="T344" s="16">
        <f t="shared" si="52"/>
        <v>0</v>
      </c>
      <c r="U344" s="73">
        <v>0</v>
      </c>
      <c r="V344" s="54">
        <v>1185.6500000000001</v>
      </c>
      <c r="W344" s="54">
        <v>1977.12</v>
      </c>
      <c r="X344" s="54">
        <v>4108.37</v>
      </c>
      <c r="Y344" s="16">
        <f t="shared" si="53"/>
        <v>7271.1399999999994</v>
      </c>
      <c r="Z344" s="73">
        <v>11367.56</v>
      </c>
      <c r="AA344" s="54">
        <v>4939.67</v>
      </c>
      <c r="AB344" s="54">
        <v>667.81</v>
      </c>
      <c r="AC344" s="54">
        <v>0</v>
      </c>
      <c r="AD344" s="16">
        <f t="shared" si="54"/>
        <v>16975.04</v>
      </c>
      <c r="AE344" s="73">
        <v>0</v>
      </c>
      <c r="AF344" s="54">
        <v>0</v>
      </c>
      <c r="AG344" s="54">
        <v>0</v>
      </c>
      <c r="AH344" s="54">
        <v>0</v>
      </c>
      <c r="AI344" s="16">
        <f t="shared" si="55"/>
        <v>0</v>
      </c>
      <c r="AJ344" s="73">
        <v>0</v>
      </c>
      <c r="AK344" s="54">
        <v>0</v>
      </c>
      <c r="AL344" s="54">
        <v>0</v>
      </c>
      <c r="AM344" s="54">
        <v>0</v>
      </c>
      <c r="AN344" s="16">
        <f t="shared" si="56"/>
        <v>0</v>
      </c>
      <c r="AO344" s="73">
        <v>0</v>
      </c>
      <c r="AP344" s="54">
        <v>0</v>
      </c>
      <c r="AQ344" s="54">
        <v>0</v>
      </c>
      <c r="AR344" s="54">
        <v>0</v>
      </c>
      <c r="AS344" s="16">
        <f t="shared" si="57"/>
        <v>0</v>
      </c>
      <c r="AT344" s="73">
        <v>0</v>
      </c>
      <c r="AU344" s="54">
        <v>0</v>
      </c>
      <c r="AV344" s="54">
        <v>0</v>
      </c>
      <c r="AW344" s="54">
        <v>0</v>
      </c>
      <c r="AX344" s="16">
        <f t="shared" si="58"/>
        <v>0</v>
      </c>
      <c r="AY344" s="23">
        <f t="shared" si="59"/>
        <v>24246.18</v>
      </c>
    </row>
    <row r="345" spans="2:51" x14ac:dyDescent="0.2">
      <c r="B345" s="71" t="s">
        <v>333</v>
      </c>
      <c r="C345" s="70" t="s">
        <v>498</v>
      </c>
      <c r="D345" s="68" t="s">
        <v>10</v>
      </c>
      <c r="E345" s="69" t="s">
        <v>126</v>
      </c>
      <c r="F345" s="30">
        <v>259723.94</v>
      </c>
      <c r="G345" s="15">
        <v>121875.57</v>
      </c>
      <c r="H345" s="15">
        <v>66847.37</v>
      </c>
      <c r="I345" s="15">
        <v>40693.68</v>
      </c>
      <c r="J345" s="16">
        <f t="shared" si="50"/>
        <v>489140.56</v>
      </c>
      <c r="K345" s="73">
        <v>46938.89</v>
      </c>
      <c r="L345" s="54">
        <v>37486.540999999997</v>
      </c>
      <c r="M345" s="54">
        <v>28822.682000000001</v>
      </c>
      <c r="N345" s="54">
        <v>41978.582000000002</v>
      </c>
      <c r="O345" s="16">
        <f t="shared" si="51"/>
        <v>155226.69500000001</v>
      </c>
      <c r="P345" s="73">
        <v>61046.32</v>
      </c>
      <c r="Q345" s="54">
        <v>76999.716</v>
      </c>
      <c r="R345" s="54">
        <v>45789</v>
      </c>
      <c r="S345" s="54">
        <v>30520.020000000004</v>
      </c>
      <c r="T345" s="16">
        <f t="shared" si="52"/>
        <v>214355.05599999998</v>
      </c>
      <c r="U345" s="73">
        <v>9094.2000000000007</v>
      </c>
      <c r="V345" s="54">
        <v>17266.48</v>
      </c>
      <c r="W345" s="54">
        <v>67096.467185000001</v>
      </c>
      <c r="X345" s="54">
        <v>4547.7800000000007</v>
      </c>
      <c r="Y345" s="16">
        <f t="shared" si="53"/>
        <v>98004.927185000008</v>
      </c>
      <c r="Z345" s="73">
        <v>8866.095350399999</v>
      </c>
      <c r="AA345" s="54">
        <v>10622.958588900001</v>
      </c>
      <c r="AB345" s="54">
        <v>9504.5276508000006</v>
      </c>
      <c r="AC345" s="54">
        <v>12601.392830300001</v>
      </c>
      <c r="AD345" s="16">
        <f t="shared" si="54"/>
        <v>41594.974420400002</v>
      </c>
      <c r="AE345" s="73">
        <v>11563.630000000001</v>
      </c>
      <c r="AF345" s="54">
        <v>15601.573710000001</v>
      </c>
      <c r="AG345" s="54">
        <v>15625.0371438</v>
      </c>
      <c r="AH345" s="54">
        <v>13296.245163399999</v>
      </c>
      <c r="AI345" s="16">
        <f t="shared" si="55"/>
        <v>56086.486017200004</v>
      </c>
      <c r="AJ345" s="73">
        <v>13351.7770411</v>
      </c>
      <c r="AK345" s="54">
        <v>10726.63</v>
      </c>
      <c r="AL345" s="54">
        <v>15314.482102000002</v>
      </c>
      <c r="AM345" s="54">
        <v>21077.006954199998</v>
      </c>
      <c r="AN345" s="16">
        <f t="shared" si="56"/>
        <v>60469.896097299999</v>
      </c>
      <c r="AO345" s="73">
        <v>22723.218299100001</v>
      </c>
      <c r="AP345" s="54">
        <v>14501.383975000001</v>
      </c>
      <c r="AQ345" s="54">
        <v>3171.6835899999996</v>
      </c>
      <c r="AR345" s="54">
        <v>8650.3124499999994</v>
      </c>
      <c r="AS345" s="16">
        <f t="shared" si="57"/>
        <v>49046.598314100003</v>
      </c>
      <c r="AT345" s="73">
        <v>11235.907639999999</v>
      </c>
      <c r="AU345" s="54">
        <v>1922.93</v>
      </c>
      <c r="AV345" s="54">
        <v>10776.878044999999</v>
      </c>
      <c r="AW345" s="54">
        <v>3920.1588900000002</v>
      </c>
      <c r="AX345" s="16">
        <f t="shared" si="58"/>
        <v>27855.874574999998</v>
      </c>
      <c r="AY345" s="23">
        <f t="shared" si="59"/>
        <v>1191781.067609</v>
      </c>
    </row>
    <row r="346" spans="2:51" x14ac:dyDescent="0.2">
      <c r="B346" s="71" t="s">
        <v>333</v>
      </c>
      <c r="C346" s="70" t="s">
        <v>499</v>
      </c>
      <c r="D346" s="68" t="s">
        <v>10</v>
      </c>
      <c r="E346" s="69" t="s">
        <v>45</v>
      </c>
      <c r="F346" s="30">
        <v>301315.7</v>
      </c>
      <c r="G346" s="15">
        <v>0</v>
      </c>
      <c r="H346" s="15">
        <v>0</v>
      </c>
      <c r="I346" s="15">
        <v>0</v>
      </c>
      <c r="J346" s="16">
        <f t="shared" si="50"/>
        <v>301315.7</v>
      </c>
      <c r="K346" s="73">
        <v>0</v>
      </c>
      <c r="L346" s="54">
        <v>0</v>
      </c>
      <c r="M346" s="54">
        <v>0</v>
      </c>
      <c r="N346" s="54">
        <v>0</v>
      </c>
      <c r="O346" s="16">
        <f t="shared" si="51"/>
        <v>0</v>
      </c>
      <c r="P346" s="73">
        <v>0</v>
      </c>
      <c r="Q346" s="54">
        <v>0</v>
      </c>
      <c r="R346" s="54">
        <v>0</v>
      </c>
      <c r="S346" s="54">
        <v>0</v>
      </c>
      <c r="T346" s="16">
        <f t="shared" si="52"/>
        <v>0</v>
      </c>
      <c r="U346" s="73">
        <v>0</v>
      </c>
      <c r="V346" s="54">
        <v>0</v>
      </c>
      <c r="W346" s="54">
        <v>0</v>
      </c>
      <c r="X346" s="54">
        <v>0</v>
      </c>
      <c r="Y346" s="16">
        <f t="shared" si="53"/>
        <v>0</v>
      </c>
      <c r="Z346" s="73">
        <v>0</v>
      </c>
      <c r="AA346" s="54">
        <v>0</v>
      </c>
      <c r="AB346" s="54">
        <v>0</v>
      </c>
      <c r="AC346" s="54">
        <v>0</v>
      </c>
      <c r="AD346" s="16">
        <f t="shared" si="54"/>
        <v>0</v>
      </c>
      <c r="AE346" s="73">
        <v>0</v>
      </c>
      <c r="AF346" s="54">
        <v>0</v>
      </c>
      <c r="AG346" s="54">
        <v>0</v>
      </c>
      <c r="AH346" s="54">
        <v>0</v>
      </c>
      <c r="AI346" s="16">
        <f t="shared" si="55"/>
        <v>0</v>
      </c>
      <c r="AJ346" s="73">
        <v>0</v>
      </c>
      <c r="AK346" s="54">
        <v>0</v>
      </c>
      <c r="AL346" s="54">
        <v>0</v>
      </c>
      <c r="AM346" s="54">
        <v>0</v>
      </c>
      <c r="AN346" s="16">
        <f t="shared" si="56"/>
        <v>0</v>
      </c>
      <c r="AO346" s="73">
        <v>0</v>
      </c>
      <c r="AP346" s="54">
        <v>0</v>
      </c>
      <c r="AQ346" s="54">
        <v>0</v>
      </c>
      <c r="AR346" s="54">
        <v>0</v>
      </c>
      <c r="AS346" s="16">
        <f t="shared" si="57"/>
        <v>0</v>
      </c>
      <c r="AT346" s="73">
        <v>0</v>
      </c>
      <c r="AU346" s="54">
        <v>0</v>
      </c>
      <c r="AV346" s="54">
        <v>0</v>
      </c>
      <c r="AW346" s="54">
        <v>0</v>
      </c>
      <c r="AX346" s="16">
        <f t="shared" si="58"/>
        <v>0</v>
      </c>
      <c r="AY346" s="23">
        <f t="shared" si="59"/>
        <v>301315.7</v>
      </c>
    </row>
    <row r="347" spans="2:51" x14ac:dyDescent="0.2">
      <c r="B347" s="71" t="s">
        <v>333</v>
      </c>
      <c r="C347" s="70" t="s">
        <v>500</v>
      </c>
      <c r="D347" s="68" t="s">
        <v>10</v>
      </c>
      <c r="E347" s="69" t="s">
        <v>46</v>
      </c>
      <c r="F347" s="30">
        <v>0</v>
      </c>
      <c r="G347" s="15">
        <v>0</v>
      </c>
      <c r="H347" s="15">
        <v>151.68</v>
      </c>
      <c r="I347" s="15">
        <v>20.78</v>
      </c>
      <c r="J347" s="16">
        <f t="shared" si="50"/>
        <v>172.46</v>
      </c>
      <c r="K347" s="73">
        <v>0</v>
      </c>
      <c r="L347" s="54">
        <v>0</v>
      </c>
      <c r="M347" s="54">
        <v>140.39999999999998</v>
      </c>
      <c r="N347" s="54">
        <v>0</v>
      </c>
      <c r="O347" s="16">
        <f t="shared" si="51"/>
        <v>140.39999999999998</v>
      </c>
      <c r="P347" s="73">
        <v>0</v>
      </c>
      <c r="Q347" s="54">
        <v>0</v>
      </c>
      <c r="R347" s="54">
        <v>0</v>
      </c>
      <c r="S347" s="54">
        <v>0</v>
      </c>
      <c r="T347" s="16">
        <f t="shared" si="52"/>
        <v>0</v>
      </c>
      <c r="U347" s="73">
        <v>0</v>
      </c>
      <c r="V347" s="54">
        <v>0</v>
      </c>
      <c r="W347" s="54">
        <v>0</v>
      </c>
      <c r="X347" s="54">
        <v>0</v>
      </c>
      <c r="Y347" s="16">
        <f t="shared" si="53"/>
        <v>0</v>
      </c>
      <c r="Z347" s="73">
        <v>0</v>
      </c>
      <c r="AA347" s="54">
        <v>0</v>
      </c>
      <c r="AB347" s="54">
        <v>0</v>
      </c>
      <c r="AC347" s="54">
        <v>0</v>
      </c>
      <c r="AD347" s="16">
        <f t="shared" si="54"/>
        <v>0</v>
      </c>
      <c r="AE347" s="73">
        <v>0</v>
      </c>
      <c r="AF347" s="54">
        <v>0</v>
      </c>
      <c r="AG347" s="54">
        <v>0</v>
      </c>
      <c r="AH347" s="54">
        <v>0</v>
      </c>
      <c r="AI347" s="16">
        <f t="shared" si="55"/>
        <v>0</v>
      </c>
      <c r="AJ347" s="73">
        <v>0</v>
      </c>
      <c r="AK347" s="54">
        <v>0</v>
      </c>
      <c r="AL347" s="54">
        <v>0</v>
      </c>
      <c r="AM347" s="54">
        <v>0</v>
      </c>
      <c r="AN347" s="16">
        <f t="shared" si="56"/>
        <v>0</v>
      </c>
      <c r="AO347" s="73">
        <v>0</v>
      </c>
      <c r="AP347" s="54">
        <v>0</v>
      </c>
      <c r="AQ347" s="54">
        <v>0</v>
      </c>
      <c r="AR347" s="54">
        <v>0</v>
      </c>
      <c r="AS347" s="16">
        <f t="shared" si="57"/>
        <v>0</v>
      </c>
      <c r="AT347" s="73">
        <v>0</v>
      </c>
      <c r="AU347" s="54">
        <v>0</v>
      </c>
      <c r="AV347" s="54">
        <v>0</v>
      </c>
      <c r="AW347" s="54">
        <v>0</v>
      </c>
      <c r="AX347" s="16">
        <f t="shared" si="58"/>
        <v>0</v>
      </c>
      <c r="AY347" s="23">
        <f t="shared" si="59"/>
        <v>312.86</v>
      </c>
    </row>
    <row r="348" spans="2:51" x14ac:dyDescent="0.2">
      <c r="B348" s="71" t="s">
        <v>333</v>
      </c>
      <c r="C348" s="70" t="s">
        <v>501</v>
      </c>
      <c r="D348" s="68" t="s">
        <v>10</v>
      </c>
      <c r="E348" s="69" t="s">
        <v>127</v>
      </c>
      <c r="F348" s="30">
        <v>0</v>
      </c>
      <c r="G348" s="15">
        <v>0</v>
      </c>
      <c r="H348" s="15">
        <v>0</v>
      </c>
      <c r="I348" s="15">
        <v>0</v>
      </c>
      <c r="J348" s="16">
        <f t="shared" si="50"/>
        <v>0</v>
      </c>
      <c r="K348" s="73">
        <v>0</v>
      </c>
      <c r="L348" s="54">
        <v>0</v>
      </c>
      <c r="M348" s="54">
        <v>0</v>
      </c>
      <c r="N348" s="54">
        <v>0</v>
      </c>
      <c r="O348" s="16">
        <f t="shared" si="51"/>
        <v>0</v>
      </c>
      <c r="P348" s="73">
        <v>0</v>
      </c>
      <c r="Q348" s="54">
        <v>0</v>
      </c>
      <c r="R348" s="54">
        <v>0</v>
      </c>
      <c r="S348" s="54">
        <v>0</v>
      </c>
      <c r="T348" s="16">
        <f t="shared" si="52"/>
        <v>0</v>
      </c>
      <c r="U348" s="73">
        <v>0</v>
      </c>
      <c r="V348" s="54">
        <v>0</v>
      </c>
      <c r="W348" s="54">
        <v>0</v>
      </c>
      <c r="X348" s="54">
        <v>1098.51</v>
      </c>
      <c r="Y348" s="16">
        <f t="shared" si="53"/>
        <v>1098.51</v>
      </c>
      <c r="Z348" s="73">
        <v>0</v>
      </c>
      <c r="AA348" s="54">
        <v>0</v>
      </c>
      <c r="AB348" s="54">
        <v>0</v>
      </c>
      <c r="AC348" s="54">
        <v>0</v>
      </c>
      <c r="AD348" s="16">
        <f t="shared" si="54"/>
        <v>0</v>
      </c>
      <c r="AE348" s="73">
        <v>0</v>
      </c>
      <c r="AF348" s="54">
        <v>0</v>
      </c>
      <c r="AG348" s="54">
        <v>0</v>
      </c>
      <c r="AH348" s="54">
        <v>0</v>
      </c>
      <c r="AI348" s="16">
        <f t="shared" si="55"/>
        <v>0</v>
      </c>
      <c r="AJ348" s="73">
        <v>0</v>
      </c>
      <c r="AK348" s="54">
        <v>0</v>
      </c>
      <c r="AL348" s="54">
        <v>0</v>
      </c>
      <c r="AM348" s="54">
        <v>0</v>
      </c>
      <c r="AN348" s="16">
        <f t="shared" si="56"/>
        <v>0</v>
      </c>
      <c r="AO348" s="73">
        <v>0</v>
      </c>
      <c r="AP348" s="54">
        <v>0</v>
      </c>
      <c r="AQ348" s="54">
        <v>0</v>
      </c>
      <c r="AR348" s="54">
        <v>0</v>
      </c>
      <c r="AS348" s="16">
        <f t="shared" si="57"/>
        <v>0</v>
      </c>
      <c r="AT348" s="73">
        <v>0</v>
      </c>
      <c r="AU348" s="54">
        <v>0</v>
      </c>
      <c r="AV348" s="54">
        <v>0</v>
      </c>
      <c r="AW348" s="54">
        <v>0</v>
      </c>
      <c r="AX348" s="16">
        <f t="shared" si="58"/>
        <v>0</v>
      </c>
      <c r="AY348" s="23">
        <f t="shared" si="59"/>
        <v>1098.51</v>
      </c>
    </row>
    <row r="349" spans="2:51" x14ac:dyDescent="0.2">
      <c r="B349" s="71" t="s">
        <v>333</v>
      </c>
      <c r="C349" s="70" t="s">
        <v>502</v>
      </c>
      <c r="D349" s="68" t="s">
        <v>10</v>
      </c>
      <c r="E349" s="69" t="s">
        <v>128</v>
      </c>
      <c r="F349" s="30">
        <v>142.87</v>
      </c>
      <c r="G349" s="15">
        <v>18.48</v>
      </c>
      <c r="H349" s="15">
        <v>0</v>
      </c>
      <c r="I349" s="15">
        <v>0</v>
      </c>
      <c r="J349" s="16">
        <f t="shared" si="50"/>
        <v>161.35</v>
      </c>
      <c r="K349" s="73">
        <v>40.79</v>
      </c>
      <c r="L349" s="54">
        <v>0</v>
      </c>
      <c r="M349" s="54">
        <v>0</v>
      </c>
      <c r="N349" s="54">
        <v>0</v>
      </c>
      <c r="O349" s="16">
        <f t="shared" si="51"/>
        <v>40.79</v>
      </c>
      <c r="P349" s="73">
        <v>0</v>
      </c>
      <c r="Q349" s="54">
        <v>0</v>
      </c>
      <c r="R349" s="54">
        <v>0</v>
      </c>
      <c r="S349" s="54">
        <v>0</v>
      </c>
      <c r="T349" s="16">
        <f t="shared" si="52"/>
        <v>0</v>
      </c>
      <c r="U349" s="73">
        <v>0</v>
      </c>
      <c r="V349" s="54">
        <v>0</v>
      </c>
      <c r="W349" s="54">
        <v>0</v>
      </c>
      <c r="X349" s="54">
        <v>0</v>
      </c>
      <c r="Y349" s="16">
        <f t="shared" si="53"/>
        <v>0</v>
      </c>
      <c r="Z349" s="73">
        <v>0</v>
      </c>
      <c r="AA349" s="54">
        <v>0</v>
      </c>
      <c r="AB349" s="54">
        <v>0</v>
      </c>
      <c r="AC349" s="54">
        <v>145.43948399999999</v>
      </c>
      <c r="AD349" s="16">
        <f t="shared" si="54"/>
        <v>145.43948399999999</v>
      </c>
      <c r="AE349" s="73">
        <v>0</v>
      </c>
      <c r="AF349" s="54">
        <v>0</v>
      </c>
      <c r="AG349" s="54">
        <v>0</v>
      </c>
      <c r="AH349" s="54">
        <v>0</v>
      </c>
      <c r="AI349" s="16">
        <f t="shared" si="55"/>
        <v>0</v>
      </c>
      <c r="AJ349" s="73">
        <v>0</v>
      </c>
      <c r="AK349" s="54">
        <v>0</v>
      </c>
      <c r="AL349" s="54">
        <v>0</v>
      </c>
      <c r="AM349" s="54">
        <v>0</v>
      </c>
      <c r="AN349" s="16">
        <f t="shared" si="56"/>
        <v>0</v>
      </c>
      <c r="AO349" s="73">
        <v>0</v>
      </c>
      <c r="AP349" s="54">
        <v>0</v>
      </c>
      <c r="AQ349" s="54">
        <v>0</v>
      </c>
      <c r="AR349" s="54">
        <v>0</v>
      </c>
      <c r="AS349" s="16">
        <f t="shared" si="57"/>
        <v>0</v>
      </c>
      <c r="AT349" s="73">
        <v>0</v>
      </c>
      <c r="AU349" s="54">
        <v>0</v>
      </c>
      <c r="AV349" s="54">
        <v>584.23039845000005</v>
      </c>
      <c r="AW349" s="54">
        <v>4321.0133403</v>
      </c>
      <c r="AX349" s="16">
        <f t="shared" si="58"/>
        <v>4905.2437387500004</v>
      </c>
      <c r="AY349" s="23">
        <f t="shared" si="59"/>
        <v>5252.8232227500002</v>
      </c>
    </row>
    <row r="350" spans="2:51" x14ac:dyDescent="0.2">
      <c r="B350" s="71" t="s">
        <v>333</v>
      </c>
      <c r="C350" s="70" t="s">
        <v>503</v>
      </c>
      <c r="D350" s="68" t="s">
        <v>10</v>
      </c>
      <c r="E350" s="69" t="s">
        <v>129</v>
      </c>
      <c r="F350" s="30">
        <v>436.26</v>
      </c>
      <c r="G350" s="15">
        <v>465.74</v>
      </c>
      <c r="H350" s="15">
        <v>1946.25</v>
      </c>
      <c r="I350" s="15">
        <v>992.21</v>
      </c>
      <c r="J350" s="16">
        <f t="shared" si="50"/>
        <v>3840.46</v>
      </c>
      <c r="K350" s="73">
        <v>3522.74</v>
      </c>
      <c r="L350" s="54">
        <v>10532.069599999999</v>
      </c>
      <c r="M350" s="54">
        <v>1040.4299999999998</v>
      </c>
      <c r="N350" s="54">
        <v>3278.884</v>
      </c>
      <c r="O350" s="16">
        <f t="shared" si="51"/>
        <v>18374.123599999999</v>
      </c>
      <c r="P350" s="73">
        <v>2408.895</v>
      </c>
      <c r="Q350" s="54">
        <v>1366.05</v>
      </c>
      <c r="R350" s="54">
        <v>1296.54</v>
      </c>
      <c r="S350" s="54">
        <v>706.08</v>
      </c>
      <c r="T350" s="16">
        <f t="shared" si="52"/>
        <v>5777.5649999999996</v>
      </c>
      <c r="U350" s="73">
        <v>0</v>
      </c>
      <c r="V350" s="54">
        <v>1661.65</v>
      </c>
      <c r="W350" s="54">
        <v>1566.8899999999999</v>
      </c>
      <c r="X350" s="54">
        <v>1590.37</v>
      </c>
      <c r="Y350" s="16">
        <f t="shared" si="53"/>
        <v>4818.91</v>
      </c>
      <c r="Z350" s="73">
        <v>1348.83</v>
      </c>
      <c r="AA350" s="54">
        <v>1168.83</v>
      </c>
      <c r="AB350" s="54">
        <v>1073.02</v>
      </c>
      <c r="AC350" s="54">
        <v>241.18878000000001</v>
      </c>
      <c r="AD350" s="16">
        <f t="shared" si="54"/>
        <v>3831.8687799999998</v>
      </c>
      <c r="AE350" s="73">
        <v>4.6555</v>
      </c>
      <c r="AF350" s="54">
        <v>382.94974999999999</v>
      </c>
      <c r="AG350" s="54">
        <v>376.63</v>
      </c>
      <c r="AH350" s="54">
        <v>5891.75</v>
      </c>
      <c r="AI350" s="16">
        <f t="shared" si="55"/>
        <v>6655.9852499999997</v>
      </c>
      <c r="AJ350" s="73">
        <v>3341.16</v>
      </c>
      <c r="AK350" s="54">
        <v>1897.51</v>
      </c>
      <c r="AL350" s="54">
        <v>2086.34</v>
      </c>
      <c r="AM350" s="54">
        <v>89.410000000000011</v>
      </c>
      <c r="AN350" s="16">
        <f t="shared" si="56"/>
        <v>7414.42</v>
      </c>
      <c r="AO350" s="73">
        <v>1305.0899999999999</v>
      </c>
      <c r="AP350" s="54">
        <v>0</v>
      </c>
      <c r="AQ350" s="54">
        <v>0</v>
      </c>
      <c r="AR350" s="54">
        <v>0</v>
      </c>
      <c r="AS350" s="16">
        <f t="shared" si="57"/>
        <v>1305.0899999999999</v>
      </c>
      <c r="AT350" s="73">
        <v>0</v>
      </c>
      <c r="AU350" s="54">
        <v>0</v>
      </c>
      <c r="AV350" s="54">
        <v>0</v>
      </c>
      <c r="AW350" s="54">
        <v>0</v>
      </c>
      <c r="AX350" s="16">
        <f t="shared" si="58"/>
        <v>0</v>
      </c>
      <c r="AY350" s="23">
        <f t="shared" si="59"/>
        <v>52018.422629999986</v>
      </c>
    </row>
    <row r="351" spans="2:51" x14ac:dyDescent="0.2">
      <c r="B351" s="71" t="s">
        <v>333</v>
      </c>
      <c r="C351" s="70" t="s">
        <v>504</v>
      </c>
      <c r="D351" s="68" t="s">
        <v>10</v>
      </c>
      <c r="E351" s="69" t="s">
        <v>130</v>
      </c>
      <c r="F351" s="30">
        <v>0</v>
      </c>
      <c r="G351" s="15">
        <v>0</v>
      </c>
      <c r="H351" s="15">
        <v>0</v>
      </c>
      <c r="I351" s="15">
        <v>0</v>
      </c>
      <c r="J351" s="16">
        <f t="shared" si="50"/>
        <v>0</v>
      </c>
      <c r="K351" s="73">
        <v>0</v>
      </c>
      <c r="L351" s="54">
        <v>0</v>
      </c>
      <c r="M351" s="54">
        <v>0</v>
      </c>
      <c r="N351" s="54">
        <v>0</v>
      </c>
      <c r="O351" s="16">
        <f t="shared" si="51"/>
        <v>0</v>
      </c>
      <c r="P351" s="73">
        <v>0</v>
      </c>
      <c r="Q351" s="54">
        <v>0</v>
      </c>
      <c r="R351" s="54">
        <v>0</v>
      </c>
      <c r="S351" s="54">
        <v>0</v>
      </c>
      <c r="T351" s="16">
        <f t="shared" si="52"/>
        <v>0</v>
      </c>
      <c r="U351" s="73">
        <v>0</v>
      </c>
      <c r="V351" s="54">
        <v>0</v>
      </c>
      <c r="W351" s="54">
        <v>0</v>
      </c>
      <c r="X351" s="54">
        <v>3.0739999999999998</v>
      </c>
      <c r="Y351" s="16">
        <f t="shared" si="53"/>
        <v>3.0739999999999998</v>
      </c>
      <c r="Z351" s="73">
        <v>4742.04</v>
      </c>
      <c r="AA351" s="54">
        <v>4062.35</v>
      </c>
      <c r="AB351" s="54">
        <v>1838.15</v>
      </c>
      <c r="AC351" s="54">
        <v>0</v>
      </c>
      <c r="AD351" s="16">
        <f t="shared" si="54"/>
        <v>10642.539999999999</v>
      </c>
      <c r="AE351" s="73">
        <v>0</v>
      </c>
      <c r="AF351" s="54">
        <v>0</v>
      </c>
      <c r="AG351" s="54">
        <v>0</v>
      </c>
      <c r="AH351" s="54">
        <v>0</v>
      </c>
      <c r="AI351" s="16">
        <f t="shared" si="55"/>
        <v>0</v>
      </c>
      <c r="AJ351" s="73">
        <v>0</v>
      </c>
      <c r="AK351" s="54">
        <v>0</v>
      </c>
      <c r="AL351" s="54">
        <v>0</v>
      </c>
      <c r="AM351" s="54">
        <v>0</v>
      </c>
      <c r="AN351" s="16">
        <f t="shared" si="56"/>
        <v>0</v>
      </c>
      <c r="AO351" s="73">
        <v>0</v>
      </c>
      <c r="AP351" s="54">
        <v>0</v>
      </c>
      <c r="AQ351" s="54">
        <v>0</v>
      </c>
      <c r="AR351" s="54">
        <v>0</v>
      </c>
      <c r="AS351" s="16">
        <f t="shared" si="57"/>
        <v>0</v>
      </c>
      <c r="AT351" s="73">
        <v>0</v>
      </c>
      <c r="AU351" s="54">
        <v>0</v>
      </c>
      <c r="AV351" s="54">
        <v>0</v>
      </c>
      <c r="AW351" s="54">
        <v>0</v>
      </c>
      <c r="AX351" s="16">
        <f t="shared" si="58"/>
        <v>0</v>
      </c>
      <c r="AY351" s="23">
        <f t="shared" si="59"/>
        <v>10645.614</v>
      </c>
    </row>
    <row r="352" spans="2:51" x14ac:dyDescent="0.2">
      <c r="B352" s="71" t="s">
        <v>333</v>
      </c>
      <c r="C352" s="70" t="s">
        <v>505</v>
      </c>
      <c r="D352" s="68" t="s">
        <v>10</v>
      </c>
      <c r="E352" s="69" t="s">
        <v>131</v>
      </c>
      <c r="F352" s="30">
        <v>2406.96</v>
      </c>
      <c r="G352" s="15">
        <v>119005.234</v>
      </c>
      <c r="H352" s="15">
        <v>86859.65400000001</v>
      </c>
      <c r="I352" s="15">
        <v>13759.601999999999</v>
      </c>
      <c r="J352" s="16">
        <f t="shared" si="50"/>
        <v>222031.45</v>
      </c>
      <c r="K352" s="73">
        <v>11018.475200000001</v>
      </c>
      <c r="L352" s="54">
        <v>5848.4089999999997</v>
      </c>
      <c r="M352" s="54">
        <v>8801.01</v>
      </c>
      <c r="N352" s="54">
        <v>5435.83</v>
      </c>
      <c r="O352" s="16">
        <f t="shared" si="51"/>
        <v>31103.724200000004</v>
      </c>
      <c r="P352" s="73">
        <v>45170.16</v>
      </c>
      <c r="Q352" s="54">
        <v>204897.81</v>
      </c>
      <c r="R352" s="54">
        <v>41013.75</v>
      </c>
      <c r="S352" s="54">
        <v>41725.54</v>
      </c>
      <c r="T352" s="16">
        <f t="shared" si="52"/>
        <v>332807.25999999995</v>
      </c>
      <c r="U352" s="73">
        <v>0</v>
      </c>
      <c r="V352" s="54">
        <v>3674.01</v>
      </c>
      <c r="W352" s="54">
        <v>2455.27</v>
      </c>
      <c r="X352" s="54">
        <v>14830.731889000001</v>
      </c>
      <c r="Y352" s="16">
        <f t="shared" si="53"/>
        <v>20960.011889000001</v>
      </c>
      <c r="Z352" s="73">
        <v>6143.9975341000008</v>
      </c>
      <c r="AA352" s="54">
        <v>20442.144910200001</v>
      </c>
      <c r="AB352" s="54">
        <v>5425.0418725</v>
      </c>
      <c r="AC352" s="54">
        <v>5896.6445550999997</v>
      </c>
      <c r="AD352" s="16">
        <f t="shared" si="54"/>
        <v>37907.828871899997</v>
      </c>
      <c r="AE352" s="73">
        <v>4685.3034530000004</v>
      </c>
      <c r="AF352" s="54">
        <v>9346.9259523000001</v>
      </c>
      <c r="AG352" s="54">
        <v>3473.0711691800002</v>
      </c>
      <c r="AH352" s="54">
        <v>8264.1767159999999</v>
      </c>
      <c r="AI352" s="16">
        <f t="shared" si="55"/>
        <v>25769.477290479997</v>
      </c>
      <c r="AJ352" s="73">
        <v>6887.8700000000008</v>
      </c>
      <c r="AK352" s="54">
        <v>7057.1</v>
      </c>
      <c r="AL352" s="54">
        <v>4562.24</v>
      </c>
      <c r="AM352" s="54">
        <v>3914.8500000000004</v>
      </c>
      <c r="AN352" s="16">
        <f t="shared" si="56"/>
        <v>22422.059999999998</v>
      </c>
      <c r="AO352" s="73">
        <v>4699.58</v>
      </c>
      <c r="AP352" s="54">
        <v>206.59443999999999</v>
      </c>
      <c r="AQ352" s="54">
        <v>9167.6139612999996</v>
      </c>
      <c r="AR352" s="54">
        <v>3525.0145542089999</v>
      </c>
      <c r="AS352" s="16">
        <f t="shared" si="57"/>
        <v>17598.802955509</v>
      </c>
      <c r="AT352" s="73">
        <v>1462.5886745</v>
      </c>
      <c r="AU352" s="54">
        <v>268.59686368000001</v>
      </c>
      <c r="AV352" s="54">
        <v>816.17707095000003</v>
      </c>
      <c r="AW352" s="54">
        <v>3644.4418739999996</v>
      </c>
      <c r="AX352" s="16">
        <f t="shared" si="58"/>
        <v>6191.8044831299994</v>
      </c>
      <c r="AY352" s="23">
        <f t="shared" si="59"/>
        <v>716792.41969001899</v>
      </c>
    </row>
    <row r="353" spans="2:51" x14ac:dyDescent="0.2">
      <c r="B353" s="71" t="s">
        <v>333</v>
      </c>
      <c r="C353" s="70" t="s">
        <v>506</v>
      </c>
      <c r="D353" s="68" t="s">
        <v>10</v>
      </c>
      <c r="E353" s="69" t="s">
        <v>47</v>
      </c>
      <c r="F353" s="30">
        <v>0</v>
      </c>
      <c r="G353" s="15">
        <v>0</v>
      </c>
      <c r="H353" s="15">
        <v>0</v>
      </c>
      <c r="I353" s="15">
        <v>0</v>
      </c>
      <c r="J353" s="16">
        <f t="shared" si="50"/>
        <v>0</v>
      </c>
      <c r="K353" s="73">
        <v>0</v>
      </c>
      <c r="L353" s="54">
        <v>0</v>
      </c>
      <c r="M353" s="54">
        <v>0</v>
      </c>
      <c r="N353" s="54">
        <v>0</v>
      </c>
      <c r="O353" s="16">
        <f t="shared" si="51"/>
        <v>0</v>
      </c>
      <c r="P353" s="73">
        <v>0</v>
      </c>
      <c r="Q353" s="54">
        <v>0</v>
      </c>
      <c r="R353" s="54">
        <v>0</v>
      </c>
      <c r="S353" s="54">
        <v>0</v>
      </c>
      <c r="T353" s="16">
        <f t="shared" si="52"/>
        <v>0</v>
      </c>
      <c r="U353" s="73">
        <v>0</v>
      </c>
      <c r="V353" s="54">
        <v>0</v>
      </c>
      <c r="W353" s="54">
        <v>0</v>
      </c>
      <c r="X353" s="54">
        <v>0</v>
      </c>
      <c r="Y353" s="16">
        <f t="shared" si="53"/>
        <v>0</v>
      </c>
      <c r="Z353" s="73">
        <v>0</v>
      </c>
      <c r="AA353" s="54">
        <v>0</v>
      </c>
      <c r="AB353" s="54">
        <v>0</v>
      </c>
      <c r="AC353" s="54">
        <v>0</v>
      </c>
      <c r="AD353" s="16">
        <f t="shared" si="54"/>
        <v>0</v>
      </c>
      <c r="AE353" s="73">
        <v>0</v>
      </c>
      <c r="AF353" s="54">
        <v>202.97</v>
      </c>
      <c r="AG353" s="54">
        <v>602.44000000000005</v>
      </c>
      <c r="AH353" s="54">
        <v>248.42</v>
      </c>
      <c r="AI353" s="16">
        <f t="shared" si="55"/>
        <v>1053.8300000000002</v>
      </c>
      <c r="AJ353" s="73">
        <v>0</v>
      </c>
      <c r="AK353" s="54">
        <v>0</v>
      </c>
      <c r="AL353" s="54">
        <v>0</v>
      </c>
      <c r="AM353" s="54">
        <v>0</v>
      </c>
      <c r="AN353" s="16">
        <f t="shared" si="56"/>
        <v>0</v>
      </c>
      <c r="AO353" s="73">
        <v>222.13</v>
      </c>
      <c r="AP353" s="54">
        <v>0</v>
      </c>
      <c r="AQ353" s="54">
        <v>0</v>
      </c>
      <c r="AR353" s="54">
        <v>0</v>
      </c>
      <c r="AS353" s="16">
        <f t="shared" si="57"/>
        <v>222.13</v>
      </c>
      <c r="AT353" s="73">
        <v>0</v>
      </c>
      <c r="AU353" s="54">
        <v>0</v>
      </c>
      <c r="AV353" s="54">
        <v>0</v>
      </c>
      <c r="AW353" s="54">
        <v>0</v>
      </c>
      <c r="AX353" s="16">
        <f t="shared" si="58"/>
        <v>0</v>
      </c>
      <c r="AY353" s="23">
        <f t="shared" si="59"/>
        <v>1275.96</v>
      </c>
    </row>
    <row r="354" spans="2:51" x14ac:dyDescent="0.2">
      <c r="B354" s="71" t="s">
        <v>333</v>
      </c>
      <c r="C354" s="70" t="s">
        <v>507</v>
      </c>
      <c r="D354" s="68" t="s">
        <v>10</v>
      </c>
      <c r="E354" s="69" t="s">
        <v>132</v>
      </c>
      <c r="F354" s="30">
        <v>0</v>
      </c>
      <c r="G354" s="15">
        <v>0</v>
      </c>
      <c r="H354" s="15">
        <v>0</v>
      </c>
      <c r="I354" s="15">
        <v>0</v>
      </c>
      <c r="J354" s="16">
        <f t="shared" si="50"/>
        <v>0</v>
      </c>
      <c r="K354" s="73">
        <v>0</v>
      </c>
      <c r="L354" s="54">
        <v>0</v>
      </c>
      <c r="M354" s="54">
        <v>0</v>
      </c>
      <c r="N354" s="54">
        <v>0</v>
      </c>
      <c r="O354" s="16">
        <f t="shared" si="51"/>
        <v>0</v>
      </c>
      <c r="P354" s="73">
        <v>0</v>
      </c>
      <c r="Q354" s="54">
        <v>0</v>
      </c>
      <c r="R354" s="54">
        <v>0</v>
      </c>
      <c r="S354" s="54">
        <v>0</v>
      </c>
      <c r="T354" s="16">
        <f t="shared" si="52"/>
        <v>0</v>
      </c>
      <c r="U354" s="73">
        <v>0</v>
      </c>
      <c r="V354" s="54">
        <v>0</v>
      </c>
      <c r="W354" s="54">
        <v>0</v>
      </c>
      <c r="X354" s="54">
        <v>0</v>
      </c>
      <c r="Y354" s="16">
        <f t="shared" si="53"/>
        <v>0</v>
      </c>
      <c r="Z354" s="73">
        <v>0</v>
      </c>
      <c r="AA354" s="54">
        <v>0</v>
      </c>
      <c r="AB354" s="54">
        <v>0</v>
      </c>
      <c r="AC354" s="54">
        <v>0</v>
      </c>
      <c r="AD354" s="16">
        <f t="shared" si="54"/>
        <v>0</v>
      </c>
      <c r="AE354" s="73">
        <v>0</v>
      </c>
      <c r="AF354" s="54">
        <v>0</v>
      </c>
      <c r="AG354" s="54">
        <v>0</v>
      </c>
      <c r="AH354" s="54">
        <v>0</v>
      </c>
      <c r="AI354" s="16">
        <f t="shared" si="55"/>
        <v>0</v>
      </c>
      <c r="AJ354" s="73">
        <v>0</v>
      </c>
      <c r="AK354" s="54">
        <v>4.5912576600000001</v>
      </c>
      <c r="AL354" s="54">
        <v>7.1130994209999994</v>
      </c>
      <c r="AM354" s="54">
        <v>0</v>
      </c>
      <c r="AN354" s="16">
        <f t="shared" si="56"/>
        <v>11.704357080999999</v>
      </c>
      <c r="AO354" s="73">
        <v>86.91</v>
      </c>
      <c r="AP354" s="54">
        <v>3.6460149999999998</v>
      </c>
      <c r="AQ354" s="54">
        <v>0</v>
      </c>
      <c r="AR354" s="54">
        <v>17.89</v>
      </c>
      <c r="AS354" s="16">
        <f t="shared" si="57"/>
        <v>108.446015</v>
      </c>
      <c r="AT354" s="73">
        <v>0</v>
      </c>
      <c r="AU354" s="54">
        <v>0</v>
      </c>
      <c r="AV354" s="54">
        <v>0</v>
      </c>
      <c r="AW354" s="54">
        <v>0</v>
      </c>
      <c r="AX354" s="16">
        <f t="shared" si="58"/>
        <v>0</v>
      </c>
      <c r="AY354" s="23">
        <f t="shared" si="59"/>
        <v>120.150372081</v>
      </c>
    </row>
    <row r="355" spans="2:51" x14ac:dyDescent="0.2">
      <c r="B355" s="71" t="s">
        <v>333</v>
      </c>
      <c r="C355" s="70" t="s">
        <v>508</v>
      </c>
      <c r="D355" s="68" t="s">
        <v>10</v>
      </c>
      <c r="E355" s="69" t="s">
        <v>133</v>
      </c>
      <c r="F355" s="30">
        <v>1776.29</v>
      </c>
      <c r="G355" s="15">
        <v>1093.375</v>
      </c>
      <c r="H355" s="15">
        <v>358.24</v>
      </c>
      <c r="I355" s="15">
        <v>171.32</v>
      </c>
      <c r="J355" s="16">
        <f t="shared" si="50"/>
        <v>3399.2249999999999</v>
      </c>
      <c r="K355" s="73">
        <v>74.959999999999994</v>
      </c>
      <c r="L355" s="54">
        <v>12.11</v>
      </c>
      <c r="M355" s="54">
        <v>159.10999999999999</v>
      </c>
      <c r="N355" s="54">
        <v>152.54</v>
      </c>
      <c r="O355" s="16">
        <f t="shared" si="51"/>
        <v>398.71999999999997</v>
      </c>
      <c r="P355" s="73">
        <v>287.02999999999997</v>
      </c>
      <c r="Q355" s="54">
        <v>620.79999999999995</v>
      </c>
      <c r="R355" s="54">
        <v>1422.8400000000001</v>
      </c>
      <c r="S355" s="54">
        <v>1097.48</v>
      </c>
      <c r="T355" s="16">
        <f t="shared" si="52"/>
        <v>3428.15</v>
      </c>
      <c r="U355" s="73">
        <v>0</v>
      </c>
      <c r="V355" s="54">
        <v>543.84</v>
      </c>
      <c r="W355" s="54">
        <v>530.31000000000006</v>
      </c>
      <c r="X355" s="54">
        <v>789.63</v>
      </c>
      <c r="Y355" s="16">
        <f t="shared" si="53"/>
        <v>1863.7800000000002</v>
      </c>
      <c r="Z355" s="73">
        <v>867.74999999999989</v>
      </c>
      <c r="AA355" s="54">
        <v>590.24</v>
      </c>
      <c r="AB355" s="54">
        <v>575.22</v>
      </c>
      <c r="AC355" s="54">
        <v>434.06479999999999</v>
      </c>
      <c r="AD355" s="16">
        <f t="shared" si="54"/>
        <v>2467.2747999999997</v>
      </c>
      <c r="AE355" s="73">
        <v>546.50580000000002</v>
      </c>
      <c r="AF355" s="54">
        <v>333.37803250000002</v>
      </c>
      <c r="AG355" s="54">
        <v>552.15336750000006</v>
      </c>
      <c r="AH355" s="54">
        <v>1048.27</v>
      </c>
      <c r="AI355" s="16">
        <f t="shared" si="55"/>
        <v>2480.3072000000002</v>
      </c>
      <c r="AJ355" s="73">
        <v>809.94</v>
      </c>
      <c r="AK355" s="54">
        <v>655.55730599999993</v>
      </c>
      <c r="AL355" s="54">
        <v>1503.46</v>
      </c>
      <c r="AM355" s="54">
        <v>3074.1146002200003</v>
      </c>
      <c r="AN355" s="16">
        <f t="shared" si="56"/>
        <v>6043.0719062200005</v>
      </c>
      <c r="AO355" s="73">
        <v>2205.8942112499999</v>
      </c>
      <c r="AP355" s="54">
        <v>460.73173821</v>
      </c>
      <c r="AQ355" s="54">
        <v>1519.7617462999999</v>
      </c>
      <c r="AR355" s="54">
        <v>778.39589051530004</v>
      </c>
      <c r="AS355" s="16">
        <f t="shared" si="57"/>
        <v>4964.7835862753</v>
      </c>
      <c r="AT355" s="73">
        <v>486.42479030999999</v>
      </c>
      <c r="AU355" s="54">
        <v>152.60092165</v>
      </c>
      <c r="AV355" s="54">
        <v>1727.9859590999999</v>
      </c>
      <c r="AW355" s="54">
        <v>718.20243177999998</v>
      </c>
      <c r="AX355" s="16">
        <f t="shared" si="58"/>
        <v>3085.2141028400001</v>
      </c>
      <c r="AY355" s="23">
        <f t="shared" si="59"/>
        <v>28130.526595335301</v>
      </c>
    </row>
    <row r="356" spans="2:51" x14ac:dyDescent="0.2">
      <c r="B356" s="71" t="s">
        <v>333</v>
      </c>
      <c r="C356" s="70" t="s">
        <v>509</v>
      </c>
      <c r="D356" s="68" t="s">
        <v>10</v>
      </c>
      <c r="E356" s="69" t="s">
        <v>134</v>
      </c>
      <c r="F356" s="30">
        <v>0</v>
      </c>
      <c r="G356" s="15">
        <v>0</v>
      </c>
      <c r="H356" s="15">
        <v>0</v>
      </c>
      <c r="I356" s="15">
        <v>0</v>
      </c>
      <c r="J356" s="16">
        <f t="shared" si="50"/>
        <v>0</v>
      </c>
      <c r="K356" s="73">
        <v>0</v>
      </c>
      <c r="L356" s="54">
        <v>0</v>
      </c>
      <c r="M356" s="54">
        <v>0</v>
      </c>
      <c r="N356" s="54">
        <v>0</v>
      </c>
      <c r="O356" s="16">
        <f t="shared" si="51"/>
        <v>0</v>
      </c>
      <c r="P356" s="73">
        <v>0</v>
      </c>
      <c r="Q356" s="54">
        <v>0</v>
      </c>
      <c r="R356" s="54">
        <v>0</v>
      </c>
      <c r="S356" s="54">
        <v>0</v>
      </c>
      <c r="T356" s="16">
        <f t="shared" si="52"/>
        <v>0</v>
      </c>
      <c r="U356" s="73">
        <v>0</v>
      </c>
      <c r="V356" s="54">
        <v>0</v>
      </c>
      <c r="W356" s="54">
        <v>0</v>
      </c>
      <c r="X356" s="54">
        <v>0</v>
      </c>
      <c r="Y356" s="16">
        <f t="shared" si="53"/>
        <v>0</v>
      </c>
      <c r="Z356" s="73">
        <v>0</v>
      </c>
      <c r="AA356" s="54">
        <v>0</v>
      </c>
      <c r="AB356" s="54">
        <v>0</v>
      </c>
      <c r="AC356" s="54">
        <v>0</v>
      </c>
      <c r="AD356" s="16">
        <f t="shared" si="54"/>
        <v>0</v>
      </c>
      <c r="AE356" s="73">
        <v>0</v>
      </c>
      <c r="AF356" s="54">
        <v>5.6</v>
      </c>
      <c r="AG356" s="54">
        <v>0</v>
      </c>
      <c r="AH356" s="54">
        <v>1294.51</v>
      </c>
      <c r="AI356" s="16">
        <f t="shared" si="55"/>
        <v>1300.1099999999999</v>
      </c>
      <c r="AJ356" s="73">
        <v>1722.14</v>
      </c>
      <c r="AK356" s="54">
        <v>530.44999999999993</v>
      </c>
      <c r="AL356" s="54">
        <v>140.9</v>
      </c>
      <c r="AM356" s="54">
        <v>792.51</v>
      </c>
      <c r="AN356" s="16">
        <f t="shared" si="56"/>
        <v>3186</v>
      </c>
      <c r="AO356" s="73">
        <v>1453.56</v>
      </c>
      <c r="AP356" s="54">
        <v>0</v>
      </c>
      <c r="AQ356" s="54">
        <v>299.5</v>
      </c>
      <c r="AR356" s="54">
        <v>0</v>
      </c>
      <c r="AS356" s="16">
        <f t="shared" si="57"/>
        <v>1753.06</v>
      </c>
      <c r="AT356" s="73">
        <v>0</v>
      </c>
      <c r="AU356" s="54">
        <v>0</v>
      </c>
      <c r="AV356" s="54">
        <v>0</v>
      </c>
      <c r="AW356" s="54">
        <v>0</v>
      </c>
      <c r="AX356" s="16">
        <f t="shared" si="58"/>
        <v>0</v>
      </c>
      <c r="AY356" s="23">
        <f t="shared" si="59"/>
        <v>6239.17</v>
      </c>
    </row>
    <row r="357" spans="2:51" x14ac:dyDescent="0.2">
      <c r="B357" s="71" t="s">
        <v>333</v>
      </c>
      <c r="C357" s="70" t="s">
        <v>510</v>
      </c>
      <c r="D357" s="68" t="s">
        <v>10</v>
      </c>
      <c r="E357" s="69" t="s">
        <v>135</v>
      </c>
      <c r="F357" s="30">
        <v>597</v>
      </c>
      <c r="G357" s="15">
        <v>2019.95</v>
      </c>
      <c r="H357" s="15">
        <v>1414.82</v>
      </c>
      <c r="I357" s="15">
        <v>1640.93</v>
      </c>
      <c r="J357" s="16">
        <f t="shared" si="50"/>
        <v>5672.7</v>
      </c>
      <c r="K357" s="73">
        <v>460</v>
      </c>
      <c r="L357" s="54">
        <v>1959.28</v>
      </c>
      <c r="M357" s="54">
        <v>1232.7660000000001</v>
      </c>
      <c r="N357" s="54">
        <v>3197.76</v>
      </c>
      <c r="O357" s="16">
        <f t="shared" si="51"/>
        <v>6849.8060000000005</v>
      </c>
      <c r="P357" s="73">
        <v>2532.0450000000001</v>
      </c>
      <c r="Q357" s="54">
        <v>1189.3399999999999</v>
      </c>
      <c r="R357" s="54">
        <v>0</v>
      </c>
      <c r="S357" s="54">
        <v>730.58</v>
      </c>
      <c r="T357" s="16">
        <f t="shared" si="52"/>
        <v>4451.9650000000001</v>
      </c>
      <c r="U357" s="73">
        <v>0</v>
      </c>
      <c r="V357" s="54">
        <v>1080.54</v>
      </c>
      <c r="W357" s="54">
        <v>5290.03</v>
      </c>
      <c r="X357" s="54">
        <v>0</v>
      </c>
      <c r="Y357" s="16">
        <f t="shared" si="53"/>
        <v>6370.57</v>
      </c>
      <c r="Z357" s="73">
        <v>0</v>
      </c>
      <c r="AA357" s="54">
        <v>0</v>
      </c>
      <c r="AB357" s="54">
        <v>0</v>
      </c>
      <c r="AC357" s="54">
        <v>0</v>
      </c>
      <c r="AD357" s="16">
        <f t="shared" si="54"/>
        <v>0</v>
      </c>
      <c r="AE357" s="73">
        <v>0</v>
      </c>
      <c r="AF357" s="54">
        <v>0</v>
      </c>
      <c r="AG357" s="54">
        <v>0</v>
      </c>
      <c r="AH357" s="54">
        <v>0</v>
      </c>
      <c r="AI357" s="16">
        <f t="shared" si="55"/>
        <v>0</v>
      </c>
      <c r="AJ357" s="73">
        <v>15.09</v>
      </c>
      <c r="AK357" s="54">
        <v>10.69</v>
      </c>
      <c r="AL357" s="54">
        <v>236.01</v>
      </c>
      <c r="AM357" s="54">
        <v>2047.7396325100003</v>
      </c>
      <c r="AN357" s="16">
        <f t="shared" si="56"/>
        <v>2309.5296325100003</v>
      </c>
      <c r="AO357" s="73">
        <v>950.37214844999994</v>
      </c>
      <c r="AP357" s="54">
        <v>391.71457716999998</v>
      </c>
      <c r="AQ357" s="54">
        <v>1398.9466602</v>
      </c>
      <c r="AR357" s="54">
        <v>2024.9121694999999</v>
      </c>
      <c r="AS357" s="16">
        <f t="shared" si="57"/>
        <v>4765.9455553200005</v>
      </c>
      <c r="AT357" s="73">
        <v>1074.0295371</v>
      </c>
      <c r="AU357" s="54">
        <v>18.814550000000001</v>
      </c>
      <c r="AV357" s="54">
        <v>2866.0914939999998</v>
      </c>
      <c r="AW357" s="54">
        <v>1214.3575198000001</v>
      </c>
      <c r="AX357" s="16">
        <f t="shared" si="58"/>
        <v>5173.2931008999994</v>
      </c>
      <c r="AY357" s="23">
        <f t="shared" si="59"/>
        <v>35593.809288730001</v>
      </c>
    </row>
    <row r="358" spans="2:51" x14ac:dyDescent="0.2">
      <c r="B358" s="71" t="s">
        <v>333</v>
      </c>
      <c r="C358" s="70" t="s">
        <v>512</v>
      </c>
      <c r="D358" s="68" t="s">
        <v>10</v>
      </c>
      <c r="E358" s="69" t="s">
        <v>137</v>
      </c>
      <c r="F358" s="30">
        <v>725667.12</v>
      </c>
      <c r="G358" s="15">
        <v>702865.95</v>
      </c>
      <c r="H358" s="15">
        <v>699219.92500000005</v>
      </c>
      <c r="I358" s="15">
        <v>538268.43999999994</v>
      </c>
      <c r="J358" s="16">
        <f t="shared" si="50"/>
        <v>2666021.4350000001</v>
      </c>
      <c r="K358" s="73">
        <v>500499.8</v>
      </c>
      <c r="L358" s="54">
        <v>237136.59700000001</v>
      </c>
      <c r="M358" s="54">
        <v>265789.88900000002</v>
      </c>
      <c r="N358" s="54">
        <v>456753.53599999996</v>
      </c>
      <c r="O358" s="16">
        <f t="shared" si="51"/>
        <v>1460179.8220000002</v>
      </c>
      <c r="P358" s="73">
        <v>542637.19700000004</v>
      </c>
      <c r="Q358" s="54">
        <v>475840.66000000003</v>
      </c>
      <c r="R358" s="54">
        <v>614134.11</v>
      </c>
      <c r="S358" s="54">
        <v>594816.598</v>
      </c>
      <c r="T358" s="16">
        <f t="shared" si="52"/>
        <v>2227428.5650000004</v>
      </c>
      <c r="U358" s="73">
        <v>487019.70999999996</v>
      </c>
      <c r="V358" s="54">
        <v>533944.24</v>
      </c>
      <c r="W358" s="54">
        <v>517868.12551000004</v>
      </c>
      <c r="X358" s="54">
        <v>596086.72447999998</v>
      </c>
      <c r="Y358" s="16">
        <f t="shared" si="53"/>
        <v>2134918.7999899997</v>
      </c>
      <c r="Z358" s="73">
        <v>350099.46204000001</v>
      </c>
      <c r="AA358" s="54">
        <v>265132.99676300003</v>
      </c>
      <c r="AB358" s="54">
        <v>232697.03862299997</v>
      </c>
      <c r="AC358" s="54">
        <v>266023.88089000003</v>
      </c>
      <c r="AD358" s="16">
        <f t="shared" si="54"/>
        <v>1113953.3783160001</v>
      </c>
      <c r="AE358" s="73">
        <v>220258.81574200001</v>
      </c>
      <c r="AF358" s="54">
        <v>207359.14219500002</v>
      </c>
      <c r="AG358" s="54">
        <v>170368.82804200001</v>
      </c>
      <c r="AH358" s="54">
        <v>180638.95312800002</v>
      </c>
      <c r="AI358" s="16">
        <f t="shared" si="55"/>
        <v>778625.73910700006</v>
      </c>
      <c r="AJ358" s="73">
        <v>280158.39481000003</v>
      </c>
      <c r="AK358" s="54">
        <v>286763.67220099998</v>
      </c>
      <c r="AL358" s="54">
        <v>255053.62592299999</v>
      </c>
      <c r="AM358" s="54">
        <v>255956.43670600001</v>
      </c>
      <c r="AN358" s="16">
        <f t="shared" si="56"/>
        <v>1077932.1296399999</v>
      </c>
      <c r="AO358" s="73">
        <v>232261.86662500002</v>
      </c>
      <c r="AP358" s="54">
        <v>201424.2058</v>
      </c>
      <c r="AQ358" s="54">
        <v>315844.56069999997</v>
      </c>
      <c r="AR358" s="54">
        <v>326068.65747999999</v>
      </c>
      <c r="AS358" s="16">
        <f t="shared" si="57"/>
        <v>1075599.290605</v>
      </c>
      <c r="AT358" s="73">
        <v>280585.20632</v>
      </c>
      <c r="AU358" s="54">
        <v>196317.83838999999</v>
      </c>
      <c r="AV358" s="54">
        <v>356684.94248000003</v>
      </c>
      <c r="AW358" s="54">
        <v>350292.30864</v>
      </c>
      <c r="AX358" s="16">
        <f t="shared" si="58"/>
        <v>1183880.29583</v>
      </c>
      <c r="AY358" s="23">
        <f t="shared" si="59"/>
        <v>13718539.455488</v>
      </c>
    </row>
    <row r="359" spans="2:51" x14ac:dyDescent="0.2">
      <c r="B359" s="71" t="s">
        <v>333</v>
      </c>
      <c r="C359" s="70" t="s">
        <v>514</v>
      </c>
      <c r="D359" s="68" t="s">
        <v>316</v>
      </c>
      <c r="E359" s="69" t="s">
        <v>139</v>
      </c>
      <c r="F359" s="30">
        <v>0</v>
      </c>
      <c r="G359" s="15">
        <v>0</v>
      </c>
      <c r="H359" s="15">
        <v>0</v>
      </c>
      <c r="I359" s="15">
        <v>0</v>
      </c>
      <c r="J359" s="16">
        <f t="shared" si="50"/>
        <v>0</v>
      </c>
      <c r="K359" s="73">
        <v>0</v>
      </c>
      <c r="L359" s="54">
        <v>0</v>
      </c>
      <c r="M359" s="54">
        <v>0</v>
      </c>
      <c r="N359" s="54">
        <v>0</v>
      </c>
      <c r="O359" s="16">
        <f t="shared" si="51"/>
        <v>0</v>
      </c>
      <c r="P359" s="73">
        <v>0</v>
      </c>
      <c r="Q359" s="54">
        <v>0</v>
      </c>
      <c r="R359" s="54">
        <v>0</v>
      </c>
      <c r="S359" s="54">
        <v>0</v>
      </c>
      <c r="T359" s="16">
        <f t="shared" si="52"/>
        <v>0</v>
      </c>
      <c r="U359" s="73">
        <v>0</v>
      </c>
      <c r="V359" s="54">
        <v>0</v>
      </c>
      <c r="W359" s="54">
        <v>0</v>
      </c>
      <c r="X359" s="54">
        <v>0</v>
      </c>
      <c r="Y359" s="16">
        <f t="shared" si="53"/>
        <v>0</v>
      </c>
      <c r="Z359" s="73">
        <v>6548.09</v>
      </c>
      <c r="AA359" s="54">
        <v>4000.37</v>
      </c>
      <c r="AB359" s="54">
        <v>66.290000000000006</v>
      </c>
      <c r="AC359" s="54">
        <v>0</v>
      </c>
      <c r="AD359" s="16">
        <f t="shared" si="54"/>
        <v>10614.75</v>
      </c>
      <c r="AE359" s="73">
        <v>0</v>
      </c>
      <c r="AF359" s="54">
        <v>0</v>
      </c>
      <c r="AG359" s="54">
        <v>0</v>
      </c>
      <c r="AH359" s="54">
        <v>0</v>
      </c>
      <c r="AI359" s="16">
        <f t="shared" si="55"/>
        <v>0</v>
      </c>
      <c r="AJ359" s="73">
        <v>661.56500000000005</v>
      </c>
      <c r="AK359" s="54">
        <v>1639.95</v>
      </c>
      <c r="AL359" s="54">
        <v>0</v>
      </c>
      <c r="AM359" s="54">
        <v>1862.05</v>
      </c>
      <c r="AN359" s="16">
        <f t="shared" si="56"/>
        <v>4163.5650000000005</v>
      </c>
      <c r="AO359" s="73">
        <v>0</v>
      </c>
      <c r="AP359" s="54">
        <v>369.20979999999997</v>
      </c>
      <c r="AQ359" s="54">
        <v>862.14639999999997</v>
      </c>
      <c r="AR359" s="54">
        <v>910.35</v>
      </c>
      <c r="AS359" s="16">
        <f t="shared" si="57"/>
        <v>2141.7062000000001</v>
      </c>
      <c r="AT359" s="73">
        <v>0</v>
      </c>
      <c r="AU359" s="54">
        <v>0</v>
      </c>
      <c r="AV359" s="54">
        <v>656.34400000000005</v>
      </c>
      <c r="AW359" s="54">
        <v>0</v>
      </c>
      <c r="AX359" s="16">
        <f t="shared" si="58"/>
        <v>656.34400000000005</v>
      </c>
      <c r="AY359" s="23">
        <f t="shared" si="59"/>
        <v>17576.3652</v>
      </c>
    </row>
    <row r="360" spans="2:51" x14ac:dyDescent="0.2">
      <c r="B360" s="71" t="s">
        <v>333</v>
      </c>
      <c r="C360" s="70" t="s">
        <v>515</v>
      </c>
      <c r="D360" s="68" t="s">
        <v>316</v>
      </c>
      <c r="E360" s="69" t="s">
        <v>140</v>
      </c>
      <c r="F360" s="30">
        <v>0</v>
      </c>
      <c r="G360" s="15">
        <v>0</v>
      </c>
      <c r="H360" s="15">
        <v>130.22999999999999</v>
      </c>
      <c r="I360" s="15">
        <v>259.24</v>
      </c>
      <c r="J360" s="16">
        <f t="shared" si="50"/>
        <v>389.47</v>
      </c>
      <c r="K360" s="73">
        <v>0</v>
      </c>
      <c r="L360" s="54">
        <v>33.340000000000003</v>
      </c>
      <c r="M360" s="54">
        <v>0</v>
      </c>
      <c r="N360" s="54">
        <v>409.64</v>
      </c>
      <c r="O360" s="16">
        <f t="shared" si="51"/>
        <v>442.98</v>
      </c>
      <c r="P360" s="73">
        <v>9.1300000000000008</v>
      </c>
      <c r="Q360" s="54">
        <v>860.17</v>
      </c>
      <c r="R360" s="54">
        <v>2137.37</v>
      </c>
      <c r="S360" s="54">
        <v>1264.05</v>
      </c>
      <c r="T360" s="16">
        <f t="shared" si="52"/>
        <v>4270.72</v>
      </c>
      <c r="U360" s="73">
        <v>0</v>
      </c>
      <c r="V360" s="54">
        <v>0</v>
      </c>
      <c r="W360" s="54">
        <v>0</v>
      </c>
      <c r="X360" s="54">
        <v>0</v>
      </c>
      <c r="Y360" s="16">
        <f t="shared" si="53"/>
        <v>0</v>
      </c>
      <c r="Z360" s="73">
        <v>0</v>
      </c>
      <c r="AA360" s="54">
        <v>0</v>
      </c>
      <c r="AB360" s="54">
        <v>0</v>
      </c>
      <c r="AC360" s="54">
        <v>1850.98</v>
      </c>
      <c r="AD360" s="16">
        <f t="shared" si="54"/>
        <v>1850.98</v>
      </c>
      <c r="AE360" s="73">
        <v>3275.25</v>
      </c>
      <c r="AF360" s="54">
        <v>3105.92</v>
      </c>
      <c r="AG360" s="54">
        <v>931.84206500000005</v>
      </c>
      <c r="AH360" s="54">
        <v>902.30145900000002</v>
      </c>
      <c r="AI360" s="16">
        <f t="shared" si="55"/>
        <v>8215.3135239999992</v>
      </c>
      <c r="AJ360" s="73">
        <v>133.71465499999999</v>
      </c>
      <c r="AK360" s="54">
        <v>195.40112729999998</v>
      </c>
      <c r="AL360" s="54">
        <v>3586.9776167</v>
      </c>
      <c r="AM360" s="54">
        <v>2695.1118383000003</v>
      </c>
      <c r="AN360" s="16">
        <f t="shared" si="56"/>
        <v>6611.2052373000006</v>
      </c>
      <c r="AO360" s="73">
        <v>74.062126800000001</v>
      </c>
      <c r="AP360" s="54">
        <v>79.251495000000006</v>
      </c>
      <c r="AQ360" s="54">
        <v>89.920941666999994</v>
      </c>
      <c r="AR360" s="54">
        <v>11758.155000000001</v>
      </c>
      <c r="AS360" s="16">
        <f t="shared" si="57"/>
        <v>12001.389563467001</v>
      </c>
      <c r="AT360" s="73">
        <v>164.97</v>
      </c>
      <c r="AU360" s="54">
        <v>347.63</v>
      </c>
      <c r="AV360" s="54">
        <v>189.86</v>
      </c>
      <c r="AW360" s="54">
        <v>8.65</v>
      </c>
      <c r="AX360" s="16">
        <f t="shared" si="58"/>
        <v>711.11</v>
      </c>
      <c r="AY360" s="23">
        <f t="shared" si="59"/>
        <v>34493.168324767001</v>
      </c>
    </row>
    <row r="361" spans="2:51" x14ac:dyDescent="0.2">
      <c r="B361" s="71" t="s">
        <v>333</v>
      </c>
      <c r="C361" s="70" t="s">
        <v>516</v>
      </c>
      <c r="D361" s="68" t="s">
        <v>316</v>
      </c>
      <c r="E361" s="69" t="s">
        <v>141</v>
      </c>
      <c r="F361" s="30">
        <v>33465.69</v>
      </c>
      <c r="G361" s="15">
        <v>0</v>
      </c>
      <c r="H361" s="15">
        <v>0</v>
      </c>
      <c r="I361" s="15">
        <v>0</v>
      </c>
      <c r="J361" s="16">
        <f t="shared" si="50"/>
        <v>33465.69</v>
      </c>
      <c r="K361" s="73">
        <v>0</v>
      </c>
      <c r="L361" s="54">
        <v>0</v>
      </c>
      <c r="M361" s="54">
        <v>0</v>
      </c>
      <c r="N361" s="54">
        <v>0</v>
      </c>
      <c r="O361" s="16">
        <f t="shared" si="51"/>
        <v>0</v>
      </c>
      <c r="P361" s="73">
        <v>985.97</v>
      </c>
      <c r="Q361" s="54">
        <v>208</v>
      </c>
      <c r="R361" s="54">
        <v>352.74</v>
      </c>
      <c r="S361" s="54">
        <v>745.88</v>
      </c>
      <c r="T361" s="16">
        <f t="shared" si="52"/>
        <v>2292.59</v>
      </c>
      <c r="U361" s="73">
        <v>513.09</v>
      </c>
      <c r="V361" s="54">
        <v>5386.17</v>
      </c>
      <c r="W361" s="54">
        <v>5215.8</v>
      </c>
      <c r="X361" s="54">
        <v>0</v>
      </c>
      <c r="Y361" s="16">
        <f t="shared" si="53"/>
        <v>11115.060000000001</v>
      </c>
      <c r="Z361" s="73">
        <v>370.63296350000002</v>
      </c>
      <c r="AA361" s="54">
        <v>0</v>
      </c>
      <c r="AB361" s="54">
        <v>0</v>
      </c>
      <c r="AC361" s="54">
        <v>0</v>
      </c>
      <c r="AD361" s="16">
        <f t="shared" si="54"/>
        <v>370.63296350000002</v>
      </c>
      <c r="AE361" s="73">
        <v>2.8130959999999998</v>
      </c>
      <c r="AF361" s="54">
        <v>8.4974209999999992</v>
      </c>
      <c r="AG361" s="54">
        <v>92.892466999999996</v>
      </c>
      <c r="AH361" s="54">
        <v>55.664096000000001</v>
      </c>
      <c r="AI361" s="16">
        <f t="shared" si="55"/>
        <v>159.86707999999999</v>
      </c>
      <c r="AJ361" s="73">
        <v>661.56500000000005</v>
      </c>
      <c r="AK361" s="54">
        <v>1639.95</v>
      </c>
      <c r="AL361" s="54">
        <v>0</v>
      </c>
      <c r="AM361" s="54">
        <v>1862.05</v>
      </c>
      <c r="AN361" s="16">
        <f t="shared" si="56"/>
        <v>4163.5650000000005</v>
      </c>
      <c r="AO361" s="73">
        <v>0</v>
      </c>
      <c r="AP361" s="54">
        <v>2161.8162000000002</v>
      </c>
      <c r="AQ361" s="54">
        <v>710.95939999999996</v>
      </c>
      <c r="AR361" s="54">
        <v>910.35</v>
      </c>
      <c r="AS361" s="16">
        <f t="shared" si="57"/>
        <v>3783.1255999999998</v>
      </c>
      <c r="AT361" s="73">
        <v>0</v>
      </c>
      <c r="AU361" s="54">
        <v>0</v>
      </c>
      <c r="AV361" s="54">
        <v>300</v>
      </c>
      <c r="AW361" s="54">
        <v>0</v>
      </c>
      <c r="AX361" s="16">
        <f t="shared" si="58"/>
        <v>300</v>
      </c>
      <c r="AY361" s="23">
        <f t="shared" si="59"/>
        <v>55650.530643499995</v>
      </c>
    </row>
    <row r="362" spans="2:51" x14ac:dyDescent="0.2">
      <c r="B362" s="71" t="s">
        <v>333</v>
      </c>
      <c r="C362" s="70" t="s">
        <v>517</v>
      </c>
      <c r="D362" s="68" t="s">
        <v>316</v>
      </c>
      <c r="E362" s="69" t="s">
        <v>142</v>
      </c>
      <c r="F362" s="30">
        <v>0</v>
      </c>
      <c r="G362" s="15">
        <v>0</v>
      </c>
      <c r="H362" s="15">
        <v>0</v>
      </c>
      <c r="I362" s="15">
        <v>0</v>
      </c>
      <c r="J362" s="16">
        <f t="shared" si="50"/>
        <v>0</v>
      </c>
      <c r="K362" s="73">
        <v>0</v>
      </c>
      <c r="L362" s="54">
        <v>0</v>
      </c>
      <c r="M362" s="54">
        <v>0</v>
      </c>
      <c r="N362" s="54">
        <v>0</v>
      </c>
      <c r="O362" s="16">
        <f t="shared" si="51"/>
        <v>0</v>
      </c>
      <c r="P362" s="73">
        <v>0</v>
      </c>
      <c r="Q362" s="54">
        <v>0</v>
      </c>
      <c r="R362" s="54">
        <v>0</v>
      </c>
      <c r="S362" s="54">
        <v>0</v>
      </c>
      <c r="T362" s="16">
        <f t="shared" si="52"/>
        <v>0</v>
      </c>
      <c r="U362" s="73">
        <v>0</v>
      </c>
      <c r="V362" s="54">
        <v>0</v>
      </c>
      <c r="W362" s="54">
        <v>0</v>
      </c>
      <c r="X362" s="54">
        <v>0</v>
      </c>
      <c r="Y362" s="16">
        <f t="shared" si="53"/>
        <v>0</v>
      </c>
      <c r="Z362" s="73">
        <v>0</v>
      </c>
      <c r="AA362" s="54">
        <v>0</v>
      </c>
      <c r="AB362" s="54">
        <v>0</v>
      </c>
      <c r="AC362" s="54">
        <v>0</v>
      </c>
      <c r="AD362" s="16">
        <f t="shared" si="54"/>
        <v>0</v>
      </c>
      <c r="AE362" s="73">
        <v>0</v>
      </c>
      <c r="AF362" s="54">
        <v>0</v>
      </c>
      <c r="AG362" s="54">
        <v>0</v>
      </c>
      <c r="AH362" s="54">
        <v>0</v>
      </c>
      <c r="AI362" s="16">
        <f t="shared" si="55"/>
        <v>0</v>
      </c>
      <c r="AJ362" s="73">
        <v>0</v>
      </c>
      <c r="AK362" s="54">
        <v>0</v>
      </c>
      <c r="AL362" s="54">
        <v>2217.7800000000002</v>
      </c>
      <c r="AM362" s="54">
        <v>0</v>
      </c>
      <c r="AN362" s="16">
        <f t="shared" si="56"/>
        <v>2217.7800000000002</v>
      </c>
      <c r="AO362" s="73">
        <v>0</v>
      </c>
      <c r="AP362" s="54">
        <v>0</v>
      </c>
      <c r="AQ362" s="54">
        <v>649.56006000000002</v>
      </c>
      <c r="AR362" s="54">
        <v>0</v>
      </c>
      <c r="AS362" s="16">
        <f t="shared" si="57"/>
        <v>649.56006000000002</v>
      </c>
      <c r="AT362" s="73">
        <v>0</v>
      </c>
      <c r="AU362" s="54">
        <v>0</v>
      </c>
      <c r="AV362" s="54">
        <v>0</v>
      </c>
      <c r="AW362" s="54">
        <v>0</v>
      </c>
      <c r="AX362" s="16">
        <f t="shared" si="58"/>
        <v>0</v>
      </c>
      <c r="AY362" s="23">
        <f t="shared" si="59"/>
        <v>2867.3400600000004</v>
      </c>
    </row>
    <row r="363" spans="2:51" x14ac:dyDescent="0.2">
      <c r="B363" s="71" t="s">
        <v>333</v>
      </c>
      <c r="C363" s="70" t="s">
        <v>518</v>
      </c>
      <c r="D363" s="68" t="s">
        <v>316</v>
      </c>
      <c r="E363" s="69" t="s">
        <v>143</v>
      </c>
      <c r="F363" s="30">
        <v>13615.759999999998</v>
      </c>
      <c r="G363" s="15">
        <v>6595.9579999999996</v>
      </c>
      <c r="H363" s="15">
        <v>2275.377</v>
      </c>
      <c r="I363" s="15">
        <v>3619.39</v>
      </c>
      <c r="J363" s="16">
        <f t="shared" si="50"/>
        <v>26106.484999999997</v>
      </c>
      <c r="K363" s="73">
        <v>366.91999999999996</v>
      </c>
      <c r="L363" s="54">
        <v>6380.9000000000005</v>
      </c>
      <c r="M363" s="54">
        <v>0</v>
      </c>
      <c r="N363" s="54">
        <v>132.41</v>
      </c>
      <c r="O363" s="16">
        <f t="shared" si="51"/>
        <v>6880.2300000000005</v>
      </c>
      <c r="P363" s="73">
        <v>716.31000000000006</v>
      </c>
      <c r="Q363" s="54">
        <v>0</v>
      </c>
      <c r="R363" s="54">
        <v>0</v>
      </c>
      <c r="S363" s="54">
        <v>1629.1200000000001</v>
      </c>
      <c r="T363" s="16">
        <f t="shared" si="52"/>
        <v>2345.4300000000003</v>
      </c>
      <c r="U363" s="73">
        <v>0</v>
      </c>
      <c r="V363" s="54">
        <v>0</v>
      </c>
      <c r="W363" s="54">
        <v>4094.08</v>
      </c>
      <c r="X363" s="54">
        <v>26133.308000000001</v>
      </c>
      <c r="Y363" s="16">
        <f t="shared" si="53"/>
        <v>30227.387999999999</v>
      </c>
      <c r="Z363" s="73">
        <v>5146.4635752000004</v>
      </c>
      <c r="AA363" s="54">
        <v>13180.38</v>
      </c>
      <c r="AB363" s="54">
        <v>99.213361899999995</v>
      </c>
      <c r="AC363" s="54">
        <v>3438.116</v>
      </c>
      <c r="AD363" s="16">
        <f t="shared" si="54"/>
        <v>21864.172937100004</v>
      </c>
      <c r="AE363" s="73">
        <v>0</v>
      </c>
      <c r="AF363" s="54">
        <v>0</v>
      </c>
      <c r="AG363" s="54">
        <v>310.6821673</v>
      </c>
      <c r="AH363" s="54">
        <v>33452.795205999995</v>
      </c>
      <c r="AI363" s="16">
        <f t="shared" si="55"/>
        <v>33763.477373299997</v>
      </c>
      <c r="AJ363" s="73">
        <v>5265.7666630000003</v>
      </c>
      <c r="AK363" s="54">
        <v>19206.4915229</v>
      </c>
      <c r="AL363" s="54">
        <v>9264.0999517</v>
      </c>
      <c r="AM363" s="54">
        <v>70954.6552983</v>
      </c>
      <c r="AN363" s="16">
        <f t="shared" si="56"/>
        <v>104691.01343590001</v>
      </c>
      <c r="AO363" s="73">
        <v>5280.7149550000004</v>
      </c>
      <c r="AP363" s="54">
        <v>67623.191024</v>
      </c>
      <c r="AQ363" s="54">
        <v>7748.3637767</v>
      </c>
      <c r="AR363" s="54">
        <v>91967.52</v>
      </c>
      <c r="AS363" s="16">
        <f t="shared" si="57"/>
        <v>172619.78975570001</v>
      </c>
      <c r="AT363" s="73">
        <v>8358.8700000000008</v>
      </c>
      <c r="AU363" s="54">
        <v>6367.53</v>
      </c>
      <c r="AV363" s="54">
        <v>13421.369455600001</v>
      </c>
      <c r="AW363" s="54">
        <v>108.4841</v>
      </c>
      <c r="AX363" s="16">
        <f t="shared" si="58"/>
        <v>28256.253555600004</v>
      </c>
      <c r="AY363" s="23">
        <f t="shared" si="59"/>
        <v>426754.24005760002</v>
      </c>
    </row>
    <row r="364" spans="2:51" x14ac:dyDescent="0.2">
      <c r="B364" s="71" t="s">
        <v>333</v>
      </c>
      <c r="C364" s="70" t="s">
        <v>519</v>
      </c>
      <c r="D364" s="68" t="s">
        <v>316</v>
      </c>
      <c r="E364" s="69" t="s">
        <v>144</v>
      </c>
      <c r="F364" s="30">
        <v>49100.18</v>
      </c>
      <c r="G364" s="15">
        <v>36613.630000000005</v>
      </c>
      <c r="H364" s="15">
        <v>10790.47</v>
      </c>
      <c r="I364" s="15">
        <v>0</v>
      </c>
      <c r="J364" s="16">
        <f t="shared" si="50"/>
        <v>96504.28</v>
      </c>
      <c r="K364" s="73">
        <v>0</v>
      </c>
      <c r="L364" s="54">
        <v>0</v>
      </c>
      <c r="M364" s="54">
        <v>0</v>
      </c>
      <c r="N364" s="54">
        <v>0</v>
      </c>
      <c r="O364" s="16">
        <f t="shared" si="51"/>
        <v>0</v>
      </c>
      <c r="P364" s="73">
        <v>0</v>
      </c>
      <c r="Q364" s="54">
        <v>0</v>
      </c>
      <c r="R364" s="54">
        <v>973.21</v>
      </c>
      <c r="S364" s="54">
        <v>14556.720000000001</v>
      </c>
      <c r="T364" s="16">
        <f t="shared" si="52"/>
        <v>15529.93</v>
      </c>
      <c r="U364" s="73">
        <v>0</v>
      </c>
      <c r="V364" s="54">
        <v>0</v>
      </c>
      <c r="W364" s="54">
        <v>0</v>
      </c>
      <c r="X364" s="54">
        <v>0</v>
      </c>
      <c r="Y364" s="16">
        <f t="shared" si="53"/>
        <v>0</v>
      </c>
      <c r="Z364" s="73">
        <v>0</v>
      </c>
      <c r="AA364" s="54">
        <v>3285.04</v>
      </c>
      <c r="AB364" s="54">
        <v>3992.61</v>
      </c>
      <c r="AC364" s="54">
        <v>3929.9329200000002</v>
      </c>
      <c r="AD364" s="16">
        <f t="shared" si="54"/>
        <v>11207.582920000001</v>
      </c>
      <c r="AE364" s="73">
        <v>330.14</v>
      </c>
      <c r="AF364" s="54">
        <v>0</v>
      </c>
      <c r="AG364" s="54">
        <v>0</v>
      </c>
      <c r="AH364" s="54">
        <v>210</v>
      </c>
      <c r="AI364" s="16">
        <f t="shared" si="55"/>
        <v>540.14</v>
      </c>
      <c r="AJ364" s="73">
        <v>0</v>
      </c>
      <c r="AK364" s="54">
        <v>0</v>
      </c>
      <c r="AL364" s="54">
        <v>823.14666666999995</v>
      </c>
      <c r="AM364" s="54">
        <v>2570.8203333000001</v>
      </c>
      <c r="AN364" s="16">
        <f t="shared" si="56"/>
        <v>3393.96699997</v>
      </c>
      <c r="AO364" s="73">
        <v>0</v>
      </c>
      <c r="AP364" s="54">
        <v>0</v>
      </c>
      <c r="AQ364" s="54">
        <v>77.968366666999998</v>
      </c>
      <c r="AR364" s="54">
        <v>6227.1799999999994</v>
      </c>
      <c r="AS364" s="16">
        <f t="shared" si="57"/>
        <v>6305.1483666669992</v>
      </c>
      <c r="AT364" s="73">
        <v>2.74</v>
      </c>
      <c r="AU364" s="54">
        <v>215.96</v>
      </c>
      <c r="AV364" s="54">
        <v>4.79</v>
      </c>
      <c r="AW364" s="54">
        <v>6.71</v>
      </c>
      <c r="AX364" s="16">
        <f t="shared" si="58"/>
        <v>230.20000000000002</v>
      </c>
      <c r="AY364" s="23">
        <f t="shared" si="59"/>
        <v>133711.24828663701</v>
      </c>
    </row>
    <row r="365" spans="2:51" x14ac:dyDescent="0.2">
      <c r="B365" s="71" t="s">
        <v>333</v>
      </c>
      <c r="C365" s="70" t="s">
        <v>520</v>
      </c>
      <c r="D365" s="68" t="s">
        <v>316</v>
      </c>
      <c r="E365" s="69" t="s">
        <v>145</v>
      </c>
      <c r="F365" s="30">
        <v>169.45</v>
      </c>
      <c r="G365" s="15">
        <v>244.68</v>
      </c>
      <c r="H365" s="15">
        <v>601.65</v>
      </c>
      <c r="I365" s="15">
        <v>443.45</v>
      </c>
      <c r="J365" s="16">
        <f t="shared" si="50"/>
        <v>1459.23</v>
      </c>
      <c r="K365" s="73">
        <v>692.23</v>
      </c>
      <c r="L365" s="54">
        <v>3222.0299999999997</v>
      </c>
      <c r="M365" s="54">
        <v>54257.380000000005</v>
      </c>
      <c r="N365" s="54">
        <v>730.88000000000011</v>
      </c>
      <c r="O365" s="16">
        <f t="shared" si="51"/>
        <v>58902.520000000004</v>
      </c>
      <c r="P365" s="73">
        <v>132917.88</v>
      </c>
      <c r="Q365" s="54">
        <v>103.85</v>
      </c>
      <c r="R365" s="54">
        <v>1619.21</v>
      </c>
      <c r="S365" s="54">
        <v>4164.83</v>
      </c>
      <c r="T365" s="16">
        <f t="shared" si="52"/>
        <v>138805.76999999999</v>
      </c>
      <c r="U365" s="73">
        <v>0</v>
      </c>
      <c r="V365" s="54">
        <v>38.68</v>
      </c>
      <c r="W365" s="54">
        <v>6492.23</v>
      </c>
      <c r="X365" s="54">
        <v>6117.42</v>
      </c>
      <c r="Y365" s="16">
        <f t="shared" si="53"/>
        <v>12648.33</v>
      </c>
      <c r="Z365" s="73">
        <v>6207.73</v>
      </c>
      <c r="AA365" s="54">
        <v>3151.45</v>
      </c>
      <c r="AB365" s="54">
        <v>209</v>
      </c>
      <c r="AC365" s="54">
        <v>861.29</v>
      </c>
      <c r="AD365" s="16">
        <f t="shared" si="54"/>
        <v>10429.470000000001</v>
      </c>
      <c r="AE365" s="73">
        <v>2709.4300000000003</v>
      </c>
      <c r="AF365" s="54">
        <v>31169.287260199999</v>
      </c>
      <c r="AG365" s="54">
        <v>36265.028855099998</v>
      </c>
      <c r="AH365" s="54">
        <v>26054.691856199999</v>
      </c>
      <c r="AI365" s="16">
        <f t="shared" si="55"/>
        <v>96198.437971499981</v>
      </c>
      <c r="AJ365" s="73">
        <v>3358.76</v>
      </c>
      <c r="AK365" s="54">
        <v>52819.491409200004</v>
      </c>
      <c r="AL365" s="54">
        <v>31699.520000000004</v>
      </c>
      <c r="AM365" s="54">
        <v>31364.057646999998</v>
      </c>
      <c r="AN365" s="16">
        <f t="shared" si="56"/>
        <v>119241.8290562</v>
      </c>
      <c r="AO365" s="73">
        <v>21856.918686899997</v>
      </c>
      <c r="AP365" s="54">
        <v>38084.678954000003</v>
      </c>
      <c r="AQ365" s="54">
        <v>28444.754687000001</v>
      </c>
      <c r="AR365" s="54">
        <v>19477.012275000001</v>
      </c>
      <c r="AS365" s="16">
        <f t="shared" si="57"/>
        <v>107863.36460290001</v>
      </c>
      <c r="AT365" s="73">
        <v>14905.651041000001</v>
      </c>
      <c r="AU365" s="54">
        <v>3109.9512800000002</v>
      </c>
      <c r="AV365" s="54">
        <v>26671.398008</v>
      </c>
      <c r="AW365" s="54">
        <v>15769.37421</v>
      </c>
      <c r="AX365" s="16">
        <f t="shared" si="58"/>
        <v>60456.374539000004</v>
      </c>
      <c r="AY365" s="23">
        <f t="shared" si="59"/>
        <v>606005.3261695999</v>
      </c>
    </row>
    <row r="366" spans="2:51" x14ac:dyDescent="0.2">
      <c r="B366" s="71" t="s">
        <v>333</v>
      </c>
      <c r="C366" s="70" t="s">
        <v>521</v>
      </c>
      <c r="D366" s="68" t="s">
        <v>316</v>
      </c>
      <c r="E366" s="69" t="s">
        <v>146</v>
      </c>
      <c r="F366" s="30">
        <v>241.24</v>
      </c>
      <c r="G366" s="15">
        <v>91.936000000000007</v>
      </c>
      <c r="H366" s="15">
        <v>936.29099999999994</v>
      </c>
      <c r="I366" s="15">
        <v>0</v>
      </c>
      <c r="J366" s="16">
        <f t="shared" si="50"/>
        <v>1269.4670000000001</v>
      </c>
      <c r="K366" s="73">
        <v>66.709999999999994</v>
      </c>
      <c r="L366" s="54">
        <v>0</v>
      </c>
      <c r="M366" s="54">
        <v>0</v>
      </c>
      <c r="N366" s="54">
        <v>0</v>
      </c>
      <c r="O366" s="16">
        <f t="shared" si="51"/>
        <v>66.709999999999994</v>
      </c>
      <c r="P366" s="73">
        <v>0</v>
      </c>
      <c r="Q366" s="54">
        <v>5</v>
      </c>
      <c r="R366" s="54">
        <v>0</v>
      </c>
      <c r="S366" s="54">
        <v>3</v>
      </c>
      <c r="T366" s="16">
        <f t="shared" si="52"/>
        <v>8</v>
      </c>
      <c r="U366" s="73">
        <v>0</v>
      </c>
      <c r="V366" s="54">
        <v>0</v>
      </c>
      <c r="W366" s="54">
        <v>0</v>
      </c>
      <c r="X366" s="54">
        <v>0</v>
      </c>
      <c r="Y366" s="16">
        <f t="shared" si="53"/>
        <v>0</v>
      </c>
      <c r="Z366" s="73">
        <v>556.77123719999997</v>
      </c>
      <c r="AA366" s="54">
        <v>1686.7858372000001</v>
      </c>
      <c r="AB366" s="54">
        <v>827.17</v>
      </c>
      <c r="AC366" s="54">
        <v>14638.038608100002</v>
      </c>
      <c r="AD366" s="16">
        <f t="shared" si="54"/>
        <v>17708.765682500001</v>
      </c>
      <c r="AE366" s="73">
        <v>17988.019533300001</v>
      </c>
      <c r="AF366" s="54">
        <v>192.00309999999999</v>
      </c>
      <c r="AG366" s="54">
        <v>792.22498999999993</v>
      </c>
      <c r="AH366" s="54">
        <v>3559.7957000000001</v>
      </c>
      <c r="AI366" s="16">
        <f t="shared" si="55"/>
        <v>22532.0433233</v>
      </c>
      <c r="AJ366" s="73">
        <v>12043.970000000001</v>
      </c>
      <c r="AK366" s="54">
        <v>9660.2200000000012</v>
      </c>
      <c r="AL366" s="54">
        <v>9195.56</v>
      </c>
      <c r="AM366" s="54">
        <v>5696.92</v>
      </c>
      <c r="AN366" s="16">
        <f t="shared" si="56"/>
        <v>36596.67</v>
      </c>
      <c r="AO366" s="73">
        <v>4192.4000999999998</v>
      </c>
      <c r="AP366" s="54">
        <v>0</v>
      </c>
      <c r="AQ366" s="54">
        <v>0</v>
      </c>
      <c r="AR366" s="54">
        <v>0</v>
      </c>
      <c r="AS366" s="16">
        <f t="shared" si="57"/>
        <v>4192.4000999999998</v>
      </c>
      <c r="AT366" s="73">
        <v>0</v>
      </c>
      <c r="AU366" s="54">
        <v>0</v>
      </c>
      <c r="AV366" s="54">
        <v>6773.57845</v>
      </c>
      <c r="AW366" s="54">
        <v>2591.2127337000002</v>
      </c>
      <c r="AX366" s="16">
        <f t="shared" si="58"/>
        <v>9364.7911836999992</v>
      </c>
      <c r="AY366" s="23">
        <f t="shared" si="59"/>
        <v>91738.847289500001</v>
      </c>
    </row>
    <row r="367" spans="2:51" x14ac:dyDescent="0.2">
      <c r="B367" s="71" t="s">
        <v>333</v>
      </c>
      <c r="C367" s="70" t="s">
        <v>522</v>
      </c>
      <c r="D367" s="68" t="s">
        <v>316</v>
      </c>
      <c r="E367" s="69" t="s">
        <v>147</v>
      </c>
      <c r="F367" s="30">
        <v>17264.599999999999</v>
      </c>
      <c r="G367" s="15">
        <v>0</v>
      </c>
      <c r="H367" s="15">
        <v>0</v>
      </c>
      <c r="I367" s="15">
        <v>0</v>
      </c>
      <c r="J367" s="16">
        <f t="shared" si="50"/>
        <v>17264.599999999999</v>
      </c>
      <c r="K367" s="73">
        <v>10898.119999999999</v>
      </c>
      <c r="L367" s="54">
        <v>1448.43</v>
      </c>
      <c r="M367" s="54">
        <v>0</v>
      </c>
      <c r="N367" s="54">
        <v>0</v>
      </c>
      <c r="O367" s="16">
        <f t="shared" si="51"/>
        <v>12346.55</v>
      </c>
      <c r="P367" s="73">
        <v>0</v>
      </c>
      <c r="Q367" s="54">
        <v>0</v>
      </c>
      <c r="R367" s="54">
        <v>0</v>
      </c>
      <c r="S367" s="54">
        <v>0</v>
      </c>
      <c r="T367" s="16">
        <f t="shared" si="52"/>
        <v>0</v>
      </c>
      <c r="U367" s="73">
        <v>0</v>
      </c>
      <c r="V367" s="54">
        <v>0</v>
      </c>
      <c r="W367" s="54">
        <v>0</v>
      </c>
      <c r="X367" s="54">
        <v>0</v>
      </c>
      <c r="Y367" s="16">
        <f t="shared" si="53"/>
        <v>0</v>
      </c>
      <c r="Z367" s="73">
        <v>0</v>
      </c>
      <c r="AA367" s="54">
        <v>0</v>
      </c>
      <c r="AB367" s="54">
        <v>0</v>
      </c>
      <c r="AC367" s="54">
        <v>0</v>
      </c>
      <c r="AD367" s="16">
        <f t="shared" si="54"/>
        <v>0</v>
      </c>
      <c r="AE367" s="73">
        <v>0</v>
      </c>
      <c r="AF367" s="54">
        <v>0</v>
      </c>
      <c r="AG367" s="54">
        <v>0</v>
      </c>
      <c r="AH367" s="54">
        <v>0</v>
      </c>
      <c r="AI367" s="16">
        <f t="shared" si="55"/>
        <v>0</v>
      </c>
      <c r="AJ367" s="73">
        <v>0</v>
      </c>
      <c r="AK367" s="54">
        <v>0</v>
      </c>
      <c r="AL367" s="54">
        <v>0</v>
      </c>
      <c r="AM367" s="54">
        <v>0</v>
      </c>
      <c r="AN367" s="16">
        <f t="shared" si="56"/>
        <v>0</v>
      </c>
      <c r="AO367" s="73">
        <v>0</v>
      </c>
      <c r="AP367" s="54">
        <v>0</v>
      </c>
      <c r="AQ367" s="54">
        <v>0</v>
      </c>
      <c r="AR367" s="54">
        <v>0</v>
      </c>
      <c r="AS367" s="16">
        <f t="shared" si="57"/>
        <v>0</v>
      </c>
      <c r="AT367" s="73">
        <v>0</v>
      </c>
      <c r="AU367" s="54">
        <v>0</v>
      </c>
      <c r="AV367" s="54">
        <v>3328.9226002</v>
      </c>
      <c r="AW367" s="54">
        <v>9842.2415005999992</v>
      </c>
      <c r="AX367" s="16">
        <f t="shared" si="58"/>
        <v>13171.164100799999</v>
      </c>
      <c r="AY367" s="23">
        <f t="shared" si="59"/>
        <v>42782.314100799995</v>
      </c>
    </row>
    <row r="368" spans="2:51" x14ac:dyDescent="0.2">
      <c r="B368" s="71" t="s">
        <v>333</v>
      </c>
      <c r="C368" s="70" t="s">
        <v>523</v>
      </c>
      <c r="D368" s="68" t="s">
        <v>316</v>
      </c>
      <c r="E368" s="69" t="s">
        <v>148</v>
      </c>
      <c r="F368" s="30">
        <v>0</v>
      </c>
      <c r="G368" s="15">
        <v>0</v>
      </c>
      <c r="H368" s="15">
        <v>0</v>
      </c>
      <c r="I368" s="15">
        <v>49.41</v>
      </c>
      <c r="J368" s="16">
        <f t="shared" si="50"/>
        <v>49.41</v>
      </c>
      <c r="K368" s="73">
        <v>352.42999999999995</v>
      </c>
      <c r="L368" s="54">
        <v>718.99</v>
      </c>
      <c r="M368" s="54">
        <v>233.46700000000001</v>
      </c>
      <c r="N368" s="54">
        <v>0</v>
      </c>
      <c r="O368" s="16">
        <f t="shared" si="51"/>
        <v>1304.8870000000002</v>
      </c>
      <c r="P368" s="73">
        <v>68.47</v>
      </c>
      <c r="Q368" s="54">
        <v>1074.53</v>
      </c>
      <c r="R368" s="54">
        <v>2340.4900000000002</v>
      </c>
      <c r="S368" s="54">
        <v>2106.71</v>
      </c>
      <c r="T368" s="16">
        <f t="shared" si="52"/>
        <v>5590.2000000000007</v>
      </c>
      <c r="U368" s="73">
        <v>449.88</v>
      </c>
      <c r="V368" s="54">
        <v>11781.45</v>
      </c>
      <c r="W368" s="54">
        <v>10673.2</v>
      </c>
      <c r="X368" s="54">
        <v>1602.32</v>
      </c>
      <c r="Y368" s="16">
        <f t="shared" si="53"/>
        <v>24506.85</v>
      </c>
      <c r="Z368" s="73">
        <v>9253.6284999999989</v>
      </c>
      <c r="AA368" s="54">
        <v>3436.17</v>
      </c>
      <c r="AB368" s="54">
        <v>2490.87</v>
      </c>
      <c r="AC368" s="54">
        <v>231145.68000000002</v>
      </c>
      <c r="AD368" s="16">
        <f t="shared" si="54"/>
        <v>246326.34850000002</v>
      </c>
      <c r="AE368" s="73">
        <v>3338.13</v>
      </c>
      <c r="AF368" s="54">
        <v>397920.82999999996</v>
      </c>
      <c r="AG368" s="54">
        <v>3496.4065386000002</v>
      </c>
      <c r="AH368" s="54">
        <v>3461.2879999999996</v>
      </c>
      <c r="AI368" s="16">
        <f t="shared" si="55"/>
        <v>408216.65453859995</v>
      </c>
      <c r="AJ368" s="73">
        <v>166016.12</v>
      </c>
      <c r="AK368" s="54">
        <v>1560989.46</v>
      </c>
      <c r="AL368" s="54">
        <v>446860.47000000003</v>
      </c>
      <c r="AM368" s="54">
        <v>752164.0875599999</v>
      </c>
      <c r="AN368" s="16">
        <f t="shared" si="56"/>
        <v>2926030.1375600002</v>
      </c>
      <c r="AO368" s="73">
        <v>2799.09</v>
      </c>
      <c r="AP368" s="54">
        <v>2538.092744</v>
      </c>
      <c r="AQ368" s="54">
        <v>2576.7889799999998</v>
      </c>
      <c r="AR368" s="54">
        <v>1586388.8372915999</v>
      </c>
      <c r="AS368" s="16">
        <f t="shared" si="57"/>
        <v>1594302.8090156</v>
      </c>
      <c r="AT368" s="73">
        <v>2907.4605974999999</v>
      </c>
      <c r="AU368" s="54">
        <v>75834.436661999993</v>
      </c>
      <c r="AV368" s="54">
        <v>455230.92599999998</v>
      </c>
      <c r="AW368" s="54">
        <v>705694.34967999998</v>
      </c>
      <c r="AX368" s="16">
        <f t="shared" si="58"/>
        <v>1239667.1729394998</v>
      </c>
      <c r="AY368" s="23">
        <f t="shared" si="59"/>
        <v>6445994.4695536997</v>
      </c>
    </row>
    <row r="369" spans="2:51" x14ac:dyDescent="0.2">
      <c r="B369" s="71" t="s">
        <v>333</v>
      </c>
      <c r="C369" s="70" t="s">
        <v>524</v>
      </c>
      <c r="D369" s="68" t="s">
        <v>316</v>
      </c>
      <c r="E369" s="69" t="s">
        <v>149</v>
      </c>
      <c r="F369" s="30">
        <v>36564.229999999996</v>
      </c>
      <c r="G369" s="15">
        <v>77950.47</v>
      </c>
      <c r="H369" s="15">
        <v>7204.74</v>
      </c>
      <c r="I369" s="15">
        <v>8979.57</v>
      </c>
      <c r="J369" s="16">
        <f t="shared" si="50"/>
        <v>130699.01000000001</v>
      </c>
      <c r="K369" s="73">
        <v>79.36</v>
      </c>
      <c r="L369" s="54">
        <v>55.39</v>
      </c>
      <c r="M369" s="54">
        <v>11098.91</v>
      </c>
      <c r="N369" s="54">
        <v>4120.2299999999996</v>
      </c>
      <c r="O369" s="16">
        <f t="shared" si="51"/>
        <v>15353.89</v>
      </c>
      <c r="P369" s="73">
        <v>8105.33</v>
      </c>
      <c r="Q369" s="54">
        <v>0</v>
      </c>
      <c r="R369" s="54">
        <v>528.22</v>
      </c>
      <c r="S369" s="54">
        <v>3802.16</v>
      </c>
      <c r="T369" s="16">
        <f t="shared" si="52"/>
        <v>12435.71</v>
      </c>
      <c r="U369" s="73">
        <v>0</v>
      </c>
      <c r="V369" s="54">
        <v>0</v>
      </c>
      <c r="W369" s="54">
        <v>0</v>
      </c>
      <c r="X369" s="54">
        <v>0</v>
      </c>
      <c r="Y369" s="16">
        <f t="shared" si="53"/>
        <v>0</v>
      </c>
      <c r="Z369" s="73">
        <v>0</v>
      </c>
      <c r="AA369" s="54">
        <v>0</v>
      </c>
      <c r="AB369" s="54">
        <v>0</v>
      </c>
      <c r="AC369" s="54">
        <v>0</v>
      </c>
      <c r="AD369" s="16">
        <f t="shared" si="54"/>
        <v>0</v>
      </c>
      <c r="AE369" s="73">
        <v>0</v>
      </c>
      <c r="AF369" s="54">
        <v>0</v>
      </c>
      <c r="AG369" s="54">
        <v>0</v>
      </c>
      <c r="AH369" s="54">
        <v>0</v>
      </c>
      <c r="AI369" s="16">
        <f t="shared" si="55"/>
        <v>0</v>
      </c>
      <c r="AJ369" s="73">
        <v>0</v>
      </c>
      <c r="AK369" s="54">
        <v>0</v>
      </c>
      <c r="AL369" s="54">
        <v>0</v>
      </c>
      <c r="AM369" s="54">
        <v>0</v>
      </c>
      <c r="AN369" s="16">
        <f t="shared" si="56"/>
        <v>0</v>
      </c>
      <c r="AO369" s="73">
        <v>0</v>
      </c>
      <c r="AP369" s="54">
        <v>0</v>
      </c>
      <c r="AQ369" s="54">
        <v>0</v>
      </c>
      <c r="AR369" s="54">
        <v>0</v>
      </c>
      <c r="AS369" s="16">
        <f t="shared" si="57"/>
        <v>0</v>
      </c>
      <c r="AT369" s="73">
        <v>0</v>
      </c>
      <c r="AU369" s="54">
        <v>0</v>
      </c>
      <c r="AV369" s="54">
        <v>0</v>
      </c>
      <c r="AW369" s="54">
        <v>0</v>
      </c>
      <c r="AX369" s="16">
        <f t="shared" si="58"/>
        <v>0</v>
      </c>
      <c r="AY369" s="23">
        <f t="shared" si="59"/>
        <v>158488.61000000002</v>
      </c>
    </row>
    <row r="370" spans="2:51" x14ac:dyDescent="0.2">
      <c r="B370" s="71" t="s">
        <v>333</v>
      </c>
      <c r="C370" s="70" t="s">
        <v>525</v>
      </c>
      <c r="D370" s="68" t="s">
        <v>316</v>
      </c>
      <c r="E370" s="69" t="s">
        <v>150</v>
      </c>
      <c r="F370" s="30">
        <v>0</v>
      </c>
      <c r="G370" s="15">
        <v>0</v>
      </c>
      <c r="H370" s="15">
        <v>0</v>
      </c>
      <c r="I370" s="15">
        <v>0</v>
      </c>
      <c r="J370" s="16">
        <f t="shared" si="50"/>
        <v>0</v>
      </c>
      <c r="K370" s="73">
        <v>0</v>
      </c>
      <c r="L370" s="54">
        <v>0</v>
      </c>
      <c r="M370" s="54">
        <v>0</v>
      </c>
      <c r="N370" s="54">
        <v>0</v>
      </c>
      <c r="O370" s="16">
        <f t="shared" si="51"/>
        <v>0</v>
      </c>
      <c r="P370" s="73">
        <v>0</v>
      </c>
      <c r="Q370" s="54">
        <v>0</v>
      </c>
      <c r="R370" s="54">
        <v>0</v>
      </c>
      <c r="S370" s="54">
        <v>0</v>
      </c>
      <c r="T370" s="16">
        <f t="shared" si="52"/>
        <v>0</v>
      </c>
      <c r="U370" s="73">
        <v>0</v>
      </c>
      <c r="V370" s="54">
        <v>0</v>
      </c>
      <c r="W370" s="54">
        <v>0</v>
      </c>
      <c r="X370" s="54">
        <v>0</v>
      </c>
      <c r="Y370" s="16">
        <f t="shared" si="53"/>
        <v>0</v>
      </c>
      <c r="Z370" s="73">
        <v>0</v>
      </c>
      <c r="AA370" s="54">
        <v>103.9953209</v>
      </c>
      <c r="AB370" s="54">
        <v>0</v>
      </c>
      <c r="AC370" s="54">
        <v>0</v>
      </c>
      <c r="AD370" s="16">
        <f t="shared" si="54"/>
        <v>103.9953209</v>
      </c>
      <c r="AE370" s="73">
        <v>0</v>
      </c>
      <c r="AF370" s="54">
        <v>17.277075</v>
      </c>
      <c r="AG370" s="54">
        <v>2.6231450000000001</v>
      </c>
      <c r="AH370" s="54">
        <v>0</v>
      </c>
      <c r="AI370" s="16">
        <f t="shared" si="55"/>
        <v>19.900220000000001</v>
      </c>
      <c r="AJ370" s="73">
        <v>0</v>
      </c>
      <c r="AK370" s="54">
        <v>0</v>
      </c>
      <c r="AL370" s="54">
        <v>0</v>
      </c>
      <c r="AM370" s="54">
        <v>0</v>
      </c>
      <c r="AN370" s="16">
        <f t="shared" si="56"/>
        <v>0</v>
      </c>
      <c r="AO370" s="73">
        <v>0</v>
      </c>
      <c r="AP370" s="54">
        <v>0</v>
      </c>
      <c r="AQ370" s="54">
        <v>0</v>
      </c>
      <c r="AR370" s="54">
        <v>0</v>
      </c>
      <c r="AS370" s="16">
        <f t="shared" si="57"/>
        <v>0</v>
      </c>
      <c r="AT370" s="73">
        <v>0</v>
      </c>
      <c r="AU370" s="54">
        <v>0</v>
      </c>
      <c r="AV370" s="54">
        <v>0</v>
      </c>
      <c r="AW370" s="54">
        <v>0</v>
      </c>
      <c r="AX370" s="16">
        <f t="shared" si="58"/>
        <v>0</v>
      </c>
      <c r="AY370" s="23">
        <f t="shared" si="59"/>
        <v>123.8955409</v>
      </c>
    </row>
    <row r="371" spans="2:51" x14ac:dyDescent="0.2">
      <c r="B371" s="71" t="s">
        <v>333</v>
      </c>
      <c r="C371" s="70" t="s">
        <v>526</v>
      </c>
      <c r="D371" s="68" t="s">
        <v>316</v>
      </c>
      <c r="E371" s="69" t="s">
        <v>151</v>
      </c>
      <c r="F371" s="30">
        <v>67422.759999999995</v>
      </c>
      <c r="G371" s="15">
        <v>55655.31</v>
      </c>
      <c r="H371" s="15">
        <v>86288.5</v>
      </c>
      <c r="I371" s="15">
        <v>80598.570000000007</v>
      </c>
      <c r="J371" s="16">
        <f t="shared" si="50"/>
        <v>289965.14</v>
      </c>
      <c r="K371" s="73">
        <v>11638.51</v>
      </c>
      <c r="L371" s="54">
        <v>12405.48</v>
      </c>
      <c r="M371" s="54">
        <v>54861.440000000002</v>
      </c>
      <c r="N371" s="54">
        <v>36087</v>
      </c>
      <c r="O371" s="16">
        <f t="shared" si="51"/>
        <v>114992.43</v>
      </c>
      <c r="P371" s="73">
        <v>214395.41999999998</v>
      </c>
      <c r="Q371" s="54">
        <v>1081.19</v>
      </c>
      <c r="R371" s="54">
        <v>4114.76</v>
      </c>
      <c r="S371" s="54">
        <v>15128.54</v>
      </c>
      <c r="T371" s="16">
        <f t="shared" si="52"/>
        <v>234719.91</v>
      </c>
      <c r="U371" s="73">
        <v>520.79585999999995</v>
      </c>
      <c r="V371" s="54">
        <v>549.94000000000005</v>
      </c>
      <c r="W371" s="54">
        <v>1640.478797</v>
      </c>
      <c r="X371" s="54">
        <v>3005.2535099000002</v>
      </c>
      <c r="Y371" s="16">
        <f t="shared" si="53"/>
        <v>5716.4681669000001</v>
      </c>
      <c r="Z371" s="73">
        <v>7306.3202928999999</v>
      </c>
      <c r="AA371" s="54">
        <v>5292.6454850999999</v>
      </c>
      <c r="AB371" s="54">
        <v>5.5550820000000005</v>
      </c>
      <c r="AC371" s="54">
        <v>3.102884</v>
      </c>
      <c r="AD371" s="16">
        <f t="shared" si="54"/>
        <v>12607.623744</v>
      </c>
      <c r="AE371" s="73">
        <v>111.192419</v>
      </c>
      <c r="AF371" s="54">
        <v>86.039986599999992</v>
      </c>
      <c r="AG371" s="54">
        <v>28.823127999999997</v>
      </c>
      <c r="AH371" s="54">
        <v>58.445754000000001</v>
      </c>
      <c r="AI371" s="16">
        <f t="shared" si="55"/>
        <v>284.50128760000001</v>
      </c>
      <c r="AJ371" s="73">
        <v>2.7377387999999998</v>
      </c>
      <c r="AK371" s="54">
        <v>160.92697040000002</v>
      </c>
      <c r="AL371" s="54">
        <v>37.783817599999999</v>
      </c>
      <c r="AM371" s="54">
        <v>871.47168599999998</v>
      </c>
      <c r="AN371" s="16">
        <f t="shared" si="56"/>
        <v>1072.9202127999999</v>
      </c>
      <c r="AO371" s="73">
        <v>13.7153306</v>
      </c>
      <c r="AP371" s="54">
        <v>3.9732327999999999</v>
      </c>
      <c r="AQ371" s="54">
        <v>0</v>
      </c>
      <c r="AR371" s="54">
        <v>353.42637999999999</v>
      </c>
      <c r="AS371" s="16">
        <f t="shared" si="57"/>
        <v>371.11494340000002</v>
      </c>
      <c r="AT371" s="73">
        <v>1481.385</v>
      </c>
      <c r="AU371" s="54">
        <v>105.71</v>
      </c>
      <c r="AV371" s="54">
        <v>9.23</v>
      </c>
      <c r="AW371" s="54">
        <v>2.81</v>
      </c>
      <c r="AX371" s="16">
        <f t="shared" si="58"/>
        <v>1599.135</v>
      </c>
      <c r="AY371" s="23">
        <f t="shared" si="59"/>
        <v>661329.24335470004</v>
      </c>
    </row>
    <row r="372" spans="2:51" x14ac:dyDescent="0.2">
      <c r="B372" s="71" t="s">
        <v>333</v>
      </c>
      <c r="C372" s="70" t="s">
        <v>527</v>
      </c>
      <c r="D372" s="68" t="s">
        <v>316</v>
      </c>
      <c r="E372" s="69" t="s">
        <v>152</v>
      </c>
      <c r="F372" s="30">
        <v>37985.1</v>
      </c>
      <c r="G372" s="15">
        <v>3092.15</v>
      </c>
      <c r="H372" s="15">
        <v>100040.65000000001</v>
      </c>
      <c r="I372" s="15">
        <v>1384.37</v>
      </c>
      <c r="J372" s="16">
        <f t="shared" si="50"/>
        <v>142502.27000000002</v>
      </c>
      <c r="K372" s="73">
        <v>320</v>
      </c>
      <c r="L372" s="54">
        <v>205</v>
      </c>
      <c r="M372" s="54">
        <v>92</v>
      </c>
      <c r="N372" s="54">
        <v>2814.27</v>
      </c>
      <c r="O372" s="16">
        <f t="shared" si="51"/>
        <v>3431.27</v>
      </c>
      <c r="P372" s="73">
        <v>0</v>
      </c>
      <c r="Q372" s="54">
        <v>8225.0500000000011</v>
      </c>
      <c r="R372" s="54">
        <v>6158.79</v>
      </c>
      <c r="S372" s="54">
        <v>7437.05</v>
      </c>
      <c r="T372" s="16">
        <f t="shared" si="52"/>
        <v>21820.89</v>
      </c>
      <c r="U372" s="73">
        <v>12311.93</v>
      </c>
      <c r="V372" s="54">
        <v>19481.759999999998</v>
      </c>
      <c r="W372" s="54">
        <v>57281.584278000002</v>
      </c>
      <c r="X372" s="54">
        <v>68476.352184999996</v>
      </c>
      <c r="Y372" s="16">
        <f t="shared" si="53"/>
        <v>157551.62646299999</v>
      </c>
      <c r="Z372" s="73">
        <v>11785.490511</v>
      </c>
      <c r="AA372" s="54">
        <v>13010.9825117</v>
      </c>
      <c r="AB372" s="54">
        <v>12283.3461799</v>
      </c>
      <c r="AC372" s="54">
        <v>12364.159422700001</v>
      </c>
      <c r="AD372" s="16">
        <f t="shared" si="54"/>
        <v>49443.978625300006</v>
      </c>
      <c r="AE372" s="73">
        <v>4401.7115790000007</v>
      </c>
      <c r="AF372" s="54">
        <v>1910.0009960000002</v>
      </c>
      <c r="AG372" s="54">
        <v>971.54453830000011</v>
      </c>
      <c r="AH372" s="54">
        <v>1183.7840799999999</v>
      </c>
      <c r="AI372" s="16">
        <f t="shared" si="55"/>
        <v>8467.0411933000014</v>
      </c>
      <c r="AJ372" s="73">
        <v>25.739872800000001</v>
      </c>
      <c r="AK372" s="54">
        <v>229.49899899999997</v>
      </c>
      <c r="AL372" s="54">
        <v>98.366880000000009</v>
      </c>
      <c r="AM372" s="54">
        <v>52.97</v>
      </c>
      <c r="AN372" s="16">
        <f t="shared" si="56"/>
        <v>406.57575180000003</v>
      </c>
      <c r="AO372" s="73">
        <v>134.8817444</v>
      </c>
      <c r="AP372" s="54">
        <v>5.1690643999999999</v>
      </c>
      <c r="AQ372" s="54">
        <v>8.2728000000000002</v>
      </c>
      <c r="AR372" s="54">
        <v>0</v>
      </c>
      <c r="AS372" s="16">
        <f t="shared" si="57"/>
        <v>148.32360879999999</v>
      </c>
      <c r="AT372" s="73">
        <v>0</v>
      </c>
      <c r="AU372" s="54">
        <v>0</v>
      </c>
      <c r="AV372" s="54">
        <v>0</v>
      </c>
      <c r="AW372" s="54">
        <v>166.58</v>
      </c>
      <c r="AX372" s="16">
        <f t="shared" si="58"/>
        <v>166.58</v>
      </c>
      <c r="AY372" s="23">
        <f t="shared" si="59"/>
        <v>383938.55564219999</v>
      </c>
    </row>
    <row r="373" spans="2:51" x14ac:dyDescent="0.2">
      <c r="B373" s="71" t="s">
        <v>333</v>
      </c>
      <c r="C373" s="70" t="s">
        <v>528</v>
      </c>
      <c r="D373" s="68" t="s">
        <v>316</v>
      </c>
      <c r="E373" s="69" t="s">
        <v>153</v>
      </c>
      <c r="F373" s="30">
        <v>0</v>
      </c>
      <c r="G373" s="15">
        <v>0</v>
      </c>
      <c r="H373" s="15">
        <v>0</v>
      </c>
      <c r="I373" s="15">
        <v>0</v>
      </c>
      <c r="J373" s="16">
        <f t="shared" si="50"/>
        <v>0</v>
      </c>
      <c r="K373" s="73">
        <v>0</v>
      </c>
      <c r="L373" s="54">
        <v>0</v>
      </c>
      <c r="M373" s="54">
        <v>0</v>
      </c>
      <c r="N373" s="54">
        <v>0</v>
      </c>
      <c r="O373" s="16">
        <f t="shared" si="51"/>
        <v>0</v>
      </c>
      <c r="P373" s="73">
        <v>0</v>
      </c>
      <c r="Q373" s="54">
        <v>0</v>
      </c>
      <c r="R373" s="54">
        <v>0</v>
      </c>
      <c r="S373" s="54">
        <v>0</v>
      </c>
      <c r="T373" s="16">
        <f t="shared" si="52"/>
        <v>0</v>
      </c>
      <c r="U373" s="73">
        <v>0</v>
      </c>
      <c r="V373" s="54">
        <v>0</v>
      </c>
      <c r="W373" s="54">
        <v>0</v>
      </c>
      <c r="X373" s="54">
        <v>0</v>
      </c>
      <c r="Y373" s="16">
        <f t="shared" si="53"/>
        <v>0</v>
      </c>
      <c r="Z373" s="73">
        <v>0</v>
      </c>
      <c r="AA373" s="54">
        <v>0</v>
      </c>
      <c r="AB373" s="54">
        <v>0</v>
      </c>
      <c r="AC373" s="54">
        <v>0</v>
      </c>
      <c r="AD373" s="16">
        <f t="shared" si="54"/>
        <v>0</v>
      </c>
      <c r="AE373" s="73">
        <v>0</v>
      </c>
      <c r="AF373" s="54">
        <v>1.168096</v>
      </c>
      <c r="AG373" s="54">
        <v>2.9266350000000001</v>
      </c>
      <c r="AH373" s="54">
        <v>0</v>
      </c>
      <c r="AI373" s="16">
        <f t="shared" si="55"/>
        <v>4.0947310000000003</v>
      </c>
      <c r="AJ373" s="73">
        <v>0</v>
      </c>
      <c r="AK373" s="54">
        <v>0</v>
      </c>
      <c r="AL373" s="54">
        <v>0</v>
      </c>
      <c r="AM373" s="54">
        <v>0</v>
      </c>
      <c r="AN373" s="16">
        <f t="shared" si="56"/>
        <v>0</v>
      </c>
      <c r="AO373" s="73">
        <v>0</v>
      </c>
      <c r="AP373" s="54">
        <v>0</v>
      </c>
      <c r="AQ373" s="54">
        <v>0</v>
      </c>
      <c r="AR373" s="54">
        <v>0</v>
      </c>
      <c r="AS373" s="16">
        <f t="shared" si="57"/>
        <v>0</v>
      </c>
      <c r="AT373" s="73">
        <v>0</v>
      </c>
      <c r="AU373" s="54">
        <v>0</v>
      </c>
      <c r="AV373" s="54">
        <v>0</v>
      </c>
      <c r="AW373" s="54">
        <v>0</v>
      </c>
      <c r="AX373" s="16">
        <f t="shared" si="58"/>
        <v>0</v>
      </c>
      <c r="AY373" s="23">
        <f t="shared" si="59"/>
        <v>4.0947310000000003</v>
      </c>
    </row>
    <row r="374" spans="2:51" x14ac:dyDescent="0.2">
      <c r="B374" s="71" t="s">
        <v>333</v>
      </c>
      <c r="C374" s="70" t="s">
        <v>529</v>
      </c>
      <c r="D374" s="68" t="s">
        <v>316</v>
      </c>
      <c r="E374" s="69" t="s">
        <v>154</v>
      </c>
      <c r="F374" s="30">
        <v>0</v>
      </c>
      <c r="G374" s="15">
        <v>7509.78</v>
      </c>
      <c r="H374" s="15">
        <v>27010.85</v>
      </c>
      <c r="I374" s="15">
        <v>7278.54</v>
      </c>
      <c r="J374" s="16">
        <f t="shared" si="50"/>
        <v>41799.17</v>
      </c>
      <c r="K374" s="73">
        <v>16617.09</v>
      </c>
      <c r="L374" s="54">
        <v>5892.7</v>
      </c>
      <c r="M374" s="54">
        <v>8253.2800000000007</v>
      </c>
      <c r="N374" s="54">
        <v>8344.15</v>
      </c>
      <c r="O374" s="16">
        <f t="shared" si="51"/>
        <v>39107.22</v>
      </c>
      <c r="P374" s="73">
        <v>14722.7</v>
      </c>
      <c r="Q374" s="54">
        <v>12799.69</v>
      </c>
      <c r="R374" s="54">
        <v>2944.57</v>
      </c>
      <c r="S374" s="54">
        <v>31325.37</v>
      </c>
      <c r="T374" s="16">
        <f t="shared" si="52"/>
        <v>61792.33</v>
      </c>
      <c r="U374" s="73">
        <v>1296.97</v>
      </c>
      <c r="V374" s="54">
        <v>11870.18</v>
      </c>
      <c r="W374" s="54">
        <v>3346.25</v>
      </c>
      <c r="X374" s="54">
        <v>9815.36</v>
      </c>
      <c r="Y374" s="16">
        <f t="shared" si="53"/>
        <v>26328.760000000002</v>
      </c>
      <c r="Z374" s="73">
        <v>3892.93</v>
      </c>
      <c r="AA374" s="54">
        <v>1387.91</v>
      </c>
      <c r="AB374" s="54">
        <v>2279.1999999999998</v>
      </c>
      <c r="AC374" s="54">
        <v>4022.7974045999999</v>
      </c>
      <c r="AD374" s="16">
        <f t="shared" si="54"/>
        <v>11582.837404599999</v>
      </c>
      <c r="AE374" s="73">
        <v>2353.44</v>
      </c>
      <c r="AF374" s="54">
        <v>565.35</v>
      </c>
      <c r="AG374" s="54">
        <v>5423.5</v>
      </c>
      <c r="AH374" s="54">
        <v>2667.1099999999997</v>
      </c>
      <c r="AI374" s="16">
        <f t="shared" si="55"/>
        <v>11009.400000000001</v>
      </c>
      <c r="AJ374" s="73">
        <v>3531.7</v>
      </c>
      <c r="AK374" s="54">
        <v>10715.23</v>
      </c>
      <c r="AL374" s="54">
        <v>5336.4000000000005</v>
      </c>
      <c r="AM374" s="54">
        <v>3580.82</v>
      </c>
      <c r="AN374" s="16">
        <f t="shared" si="56"/>
        <v>23164.15</v>
      </c>
      <c r="AO374" s="73">
        <v>1867.69</v>
      </c>
      <c r="AP374" s="54">
        <v>9141.36</v>
      </c>
      <c r="AQ374" s="54">
        <v>5696.55</v>
      </c>
      <c r="AR374" s="54">
        <v>828.21</v>
      </c>
      <c r="AS374" s="16">
        <f t="shared" si="57"/>
        <v>17533.810000000001</v>
      </c>
      <c r="AT374" s="73">
        <v>28.13</v>
      </c>
      <c r="AU374" s="54">
        <v>463.94998931999999</v>
      </c>
      <c r="AV374" s="54">
        <v>3039.7593628</v>
      </c>
      <c r="AW374" s="54">
        <v>1297.58</v>
      </c>
      <c r="AX374" s="16">
        <f t="shared" si="58"/>
        <v>4829.4193521199995</v>
      </c>
      <c r="AY374" s="23">
        <f t="shared" si="59"/>
        <v>237147.09675671998</v>
      </c>
    </row>
    <row r="375" spans="2:51" x14ac:dyDescent="0.2">
      <c r="B375" s="71" t="s">
        <v>333</v>
      </c>
      <c r="C375" s="70" t="s">
        <v>530</v>
      </c>
      <c r="D375" s="68" t="s">
        <v>317</v>
      </c>
      <c r="E375" s="69" t="s">
        <v>155</v>
      </c>
      <c r="F375" s="30">
        <v>0.51</v>
      </c>
      <c r="G375" s="15">
        <v>0</v>
      </c>
      <c r="H375" s="15">
        <v>0</v>
      </c>
      <c r="I375" s="15">
        <v>0</v>
      </c>
      <c r="J375" s="16">
        <f t="shared" si="50"/>
        <v>0.51</v>
      </c>
      <c r="K375" s="73">
        <v>21.89</v>
      </c>
      <c r="L375" s="54">
        <v>0</v>
      </c>
      <c r="M375" s="54">
        <v>0</v>
      </c>
      <c r="N375" s="54">
        <v>0</v>
      </c>
      <c r="O375" s="16">
        <f t="shared" si="51"/>
        <v>21.89</v>
      </c>
      <c r="P375" s="73">
        <v>0</v>
      </c>
      <c r="Q375" s="54">
        <v>0</v>
      </c>
      <c r="R375" s="54">
        <v>0</v>
      </c>
      <c r="S375" s="54">
        <v>0</v>
      </c>
      <c r="T375" s="16">
        <f t="shared" si="52"/>
        <v>0</v>
      </c>
      <c r="U375" s="73">
        <v>0</v>
      </c>
      <c r="V375" s="54">
        <v>0</v>
      </c>
      <c r="W375" s="54">
        <v>0</v>
      </c>
      <c r="X375" s="54">
        <v>0</v>
      </c>
      <c r="Y375" s="16">
        <f t="shared" si="53"/>
        <v>0</v>
      </c>
      <c r="Z375" s="73">
        <v>0</v>
      </c>
      <c r="AA375" s="54">
        <v>0</v>
      </c>
      <c r="AB375" s="54">
        <v>0</v>
      </c>
      <c r="AC375" s="54">
        <v>0</v>
      </c>
      <c r="AD375" s="16">
        <f t="shared" si="54"/>
        <v>0</v>
      </c>
      <c r="AE375" s="73">
        <v>0</v>
      </c>
      <c r="AF375" s="54">
        <v>0</v>
      </c>
      <c r="AG375" s="54">
        <v>0</v>
      </c>
      <c r="AH375" s="54">
        <v>0</v>
      </c>
      <c r="AI375" s="16">
        <f t="shared" si="55"/>
        <v>0</v>
      </c>
      <c r="AJ375" s="73">
        <v>0</v>
      </c>
      <c r="AK375" s="54">
        <v>0</v>
      </c>
      <c r="AL375" s="54">
        <v>0</v>
      </c>
      <c r="AM375" s="54">
        <v>0</v>
      </c>
      <c r="AN375" s="16">
        <f t="shared" si="56"/>
        <v>0</v>
      </c>
      <c r="AO375" s="73">
        <v>0</v>
      </c>
      <c r="AP375" s="54">
        <v>0</v>
      </c>
      <c r="AQ375" s="54">
        <v>0</v>
      </c>
      <c r="AR375" s="54">
        <v>0</v>
      </c>
      <c r="AS375" s="16">
        <f t="shared" si="57"/>
        <v>0</v>
      </c>
      <c r="AT375" s="73">
        <v>0</v>
      </c>
      <c r="AU375" s="54">
        <v>0</v>
      </c>
      <c r="AV375" s="54">
        <v>0</v>
      </c>
      <c r="AW375" s="54">
        <v>0</v>
      </c>
      <c r="AX375" s="16">
        <f t="shared" si="58"/>
        <v>0</v>
      </c>
      <c r="AY375" s="23">
        <f t="shared" si="59"/>
        <v>22.400000000000002</v>
      </c>
    </row>
    <row r="376" spans="2:51" x14ac:dyDescent="0.2">
      <c r="B376" s="71" t="s">
        <v>333</v>
      </c>
      <c r="C376" s="70" t="s">
        <v>531</v>
      </c>
      <c r="D376" s="68" t="s">
        <v>317</v>
      </c>
      <c r="E376" s="69" t="s">
        <v>156</v>
      </c>
      <c r="F376" s="30">
        <v>2332.2800000000002</v>
      </c>
      <c r="G376" s="15">
        <v>0</v>
      </c>
      <c r="H376" s="15">
        <v>0</v>
      </c>
      <c r="I376" s="15">
        <v>184.16</v>
      </c>
      <c r="J376" s="16">
        <f t="shared" si="50"/>
        <v>2516.44</v>
      </c>
      <c r="K376" s="73">
        <v>0</v>
      </c>
      <c r="L376" s="54">
        <v>0</v>
      </c>
      <c r="M376" s="54">
        <v>0</v>
      </c>
      <c r="N376" s="54">
        <v>0</v>
      </c>
      <c r="O376" s="16">
        <f t="shared" si="51"/>
        <v>0</v>
      </c>
      <c r="P376" s="73">
        <v>0</v>
      </c>
      <c r="Q376" s="54">
        <v>0</v>
      </c>
      <c r="R376" s="54">
        <v>0</v>
      </c>
      <c r="S376" s="54">
        <v>0</v>
      </c>
      <c r="T376" s="16">
        <f t="shared" si="52"/>
        <v>0</v>
      </c>
      <c r="U376" s="73">
        <v>0</v>
      </c>
      <c r="V376" s="54">
        <v>0</v>
      </c>
      <c r="W376" s="54">
        <v>0</v>
      </c>
      <c r="X376" s="54">
        <v>0</v>
      </c>
      <c r="Y376" s="16">
        <f t="shared" si="53"/>
        <v>0</v>
      </c>
      <c r="Z376" s="73">
        <v>0</v>
      </c>
      <c r="AA376" s="54">
        <v>0</v>
      </c>
      <c r="AB376" s="54">
        <v>0</v>
      </c>
      <c r="AC376" s="54">
        <v>0</v>
      </c>
      <c r="AD376" s="16">
        <f t="shared" si="54"/>
        <v>0</v>
      </c>
      <c r="AE376" s="73">
        <v>0</v>
      </c>
      <c r="AF376" s="54">
        <v>0</v>
      </c>
      <c r="AG376" s="54">
        <v>0</v>
      </c>
      <c r="AH376" s="54">
        <v>0</v>
      </c>
      <c r="AI376" s="16">
        <f t="shared" si="55"/>
        <v>0</v>
      </c>
      <c r="AJ376" s="73">
        <v>0</v>
      </c>
      <c r="AK376" s="54">
        <v>0</v>
      </c>
      <c r="AL376" s="54">
        <v>0</v>
      </c>
      <c r="AM376" s="54">
        <v>0</v>
      </c>
      <c r="AN376" s="16">
        <f t="shared" si="56"/>
        <v>0</v>
      </c>
      <c r="AO376" s="73">
        <v>0</v>
      </c>
      <c r="AP376" s="54">
        <v>0</v>
      </c>
      <c r="AQ376" s="54">
        <v>0</v>
      </c>
      <c r="AR376" s="54">
        <v>0</v>
      </c>
      <c r="AS376" s="16">
        <f t="shared" si="57"/>
        <v>0</v>
      </c>
      <c r="AT376" s="73">
        <v>0</v>
      </c>
      <c r="AU376" s="54">
        <v>0</v>
      </c>
      <c r="AV376" s="54">
        <v>0</v>
      </c>
      <c r="AW376" s="54">
        <v>133.04</v>
      </c>
      <c r="AX376" s="16">
        <f t="shared" si="58"/>
        <v>133.04</v>
      </c>
      <c r="AY376" s="23">
        <f t="shared" si="59"/>
        <v>2649.48</v>
      </c>
    </row>
    <row r="377" spans="2:51" x14ac:dyDescent="0.2">
      <c r="B377" s="71" t="s">
        <v>333</v>
      </c>
      <c r="C377" s="70" t="s">
        <v>532</v>
      </c>
      <c r="D377" s="68" t="s">
        <v>317</v>
      </c>
      <c r="E377" s="69" t="s">
        <v>157</v>
      </c>
      <c r="F377" s="30">
        <v>0</v>
      </c>
      <c r="G377" s="15">
        <v>0</v>
      </c>
      <c r="H377" s="15">
        <v>0</v>
      </c>
      <c r="I377" s="15">
        <v>0</v>
      </c>
      <c r="J377" s="16">
        <f t="shared" si="50"/>
        <v>0</v>
      </c>
      <c r="K377" s="73">
        <v>0</v>
      </c>
      <c r="L377" s="54">
        <v>0</v>
      </c>
      <c r="M377" s="54">
        <v>0</v>
      </c>
      <c r="N377" s="54">
        <v>0</v>
      </c>
      <c r="O377" s="16">
        <f t="shared" si="51"/>
        <v>0</v>
      </c>
      <c r="P377" s="73">
        <v>0</v>
      </c>
      <c r="Q377" s="54">
        <v>0</v>
      </c>
      <c r="R377" s="54">
        <v>0</v>
      </c>
      <c r="S377" s="54">
        <v>0</v>
      </c>
      <c r="T377" s="16">
        <f t="shared" si="52"/>
        <v>0</v>
      </c>
      <c r="U377" s="73">
        <v>0</v>
      </c>
      <c r="V377" s="54">
        <v>0</v>
      </c>
      <c r="W377" s="54">
        <v>0</v>
      </c>
      <c r="X377" s="54">
        <v>0</v>
      </c>
      <c r="Y377" s="16">
        <f t="shared" si="53"/>
        <v>0</v>
      </c>
      <c r="Z377" s="73">
        <v>0</v>
      </c>
      <c r="AA377" s="54">
        <v>0</v>
      </c>
      <c r="AB377" s="54">
        <v>0</v>
      </c>
      <c r="AC377" s="54">
        <v>0</v>
      </c>
      <c r="AD377" s="16">
        <f t="shared" si="54"/>
        <v>0</v>
      </c>
      <c r="AE377" s="73">
        <v>0</v>
      </c>
      <c r="AF377" s="54">
        <v>0</v>
      </c>
      <c r="AG377" s="54">
        <v>0</v>
      </c>
      <c r="AH377" s="54">
        <v>0</v>
      </c>
      <c r="AI377" s="16">
        <f t="shared" si="55"/>
        <v>0</v>
      </c>
      <c r="AJ377" s="73">
        <v>0</v>
      </c>
      <c r="AK377" s="54">
        <v>0</v>
      </c>
      <c r="AL377" s="54">
        <v>0</v>
      </c>
      <c r="AM377" s="54">
        <v>0</v>
      </c>
      <c r="AN377" s="16">
        <f t="shared" si="56"/>
        <v>0</v>
      </c>
      <c r="AO377" s="73">
        <v>0</v>
      </c>
      <c r="AP377" s="54">
        <v>0</v>
      </c>
      <c r="AQ377" s="54">
        <v>117.33</v>
      </c>
      <c r="AR377" s="54">
        <v>5216.8649820000001</v>
      </c>
      <c r="AS377" s="16">
        <f t="shared" si="57"/>
        <v>5334.194982</v>
      </c>
      <c r="AT377" s="73">
        <v>827.64</v>
      </c>
      <c r="AU377" s="54">
        <v>48291.996483000003</v>
      </c>
      <c r="AV377" s="54">
        <v>33061.207708000002</v>
      </c>
      <c r="AW377" s="54">
        <v>3519.17</v>
      </c>
      <c r="AX377" s="16">
        <f t="shared" si="58"/>
        <v>85700.014191000009</v>
      </c>
      <c r="AY377" s="23">
        <f t="shared" si="59"/>
        <v>91034.20917300001</v>
      </c>
    </row>
    <row r="378" spans="2:51" x14ac:dyDescent="0.2">
      <c r="B378" s="71" t="s">
        <v>333</v>
      </c>
      <c r="C378" s="70" t="s">
        <v>534</v>
      </c>
      <c r="D378" s="68" t="s">
        <v>317</v>
      </c>
      <c r="E378" s="69" t="s">
        <v>159</v>
      </c>
      <c r="F378" s="30">
        <v>95.289999999999992</v>
      </c>
      <c r="G378" s="15">
        <v>0</v>
      </c>
      <c r="H378" s="15">
        <v>0</v>
      </c>
      <c r="I378" s="15">
        <v>635.02</v>
      </c>
      <c r="J378" s="16">
        <f t="shared" si="50"/>
        <v>730.31</v>
      </c>
      <c r="K378" s="73">
        <v>11.73</v>
      </c>
      <c r="L378" s="54">
        <v>8.3699999999999992</v>
      </c>
      <c r="M378" s="54">
        <v>0</v>
      </c>
      <c r="N378" s="54">
        <v>0</v>
      </c>
      <c r="O378" s="16">
        <f t="shared" si="51"/>
        <v>20.100000000000001</v>
      </c>
      <c r="P378" s="73">
        <v>187.3</v>
      </c>
      <c r="Q378" s="54">
        <v>0</v>
      </c>
      <c r="R378" s="54">
        <v>0</v>
      </c>
      <c r="S378" s="54">
        <v>89.11</v>
      </c>
      <c r="T378" s="16">
        <f t="shared" si="52"/>
        <v>276.41000000000003</v>
      </c>
      <c r="U378" s="73">
        <v>0</v>
      </c>
      <c r="V378" s="54">
        <v>0</v>
      </c>
      <c r="W378" s="54">
        <v>55.032437999999999</v>
      </c>
      <c r="X378" s="54">
        <v>59.6078355</v>
      </c>
      <c r="Y378" s="16">
        <f t="shared" si="53"/>
        <v>114.64027350000001</v>
      </c>
      <c r="Z378" s="73">
        <v>0</v>
      </c>
      <c r="AA378" s="54">
        <v>0</v>
      </c>
      <c r="AB378" s="54">
        <v>0</v>
      </c>
      <c r="AC378" s="54">
        <v>0</v>
      </c>
      <c r="AD378" s="16">
        <f t="shared" si="54"/>
        <v>0</v>
      </c>
      <c r="AE378" s="73">
        <v>0</v>
      </c>
      <c r="AF378" s="54">
        <v>66.7</v>
      </c>
      <c r="AG378" s="54">
        <v>101.51</v>
      </c>
      <c r="AH378" s="54">
        <v>228.7</v>
      </c>
      <c r="AI378" s="16">
        <f t="shared" si="55"/>
        <v>396.90999999999997</v>
      </c>
      <c r="AJ378" s="73">
        <v>275.95</v>
      </c>
      <c r="AK378" s="54">
        <v>250.98</v>
      </c>
      <c r="AL378" s="54">
        <v>342.66</v>
      </c>
      <c r="AM378" s="54">
        <v>476.9</v>
      </c>
      <c r="AN378" s="16">
        <f t="shared" si="56"/>
        <v>1346.4899999999998</v>
      </c>
      <c r="AO378" s="73">
        <v>1279.22</v>
      </c>
      <c r="AP378" s="54">
        <v>436.94830000000002</v>
      </c>
      <c r="AQ378" s="54">
        <v>1153.4528399999999</v>
      </c>
      <c r="AR378" s="54">
        <v>678.09</v>
      </c>
      <c r="AS378" s="16">
        <f t="shared" si="57"/>
        <v>3547.7111400000003</v>
      </c>
      <c r="AT378" s="73">
        <v>767.44942800000001</v>
      </c>
      <c r="AU378" s="54">
        <v>767.22850800000003</v>
      </c>
      <c r="AV378" s="54">
        <v>751.80154340000001</v>
      </c>
      <c r="AW378" s="54">
        <v>967.59731999999997</v>
      </c>
      <c r="AX378" s="16">
        <f t="shared" si="58"/>
        <v>3254.0767993999998</v>
      </c>
      <c r="AY378" s="23">
        <f t="shared" si="59"/>
        <v>9686.6482128999996</v>
      </c>
    </row>
    <row r="379" spans="2:51" x14ac:dyDescent="0.2">
      <c r="B379" s="71" t="s">
        <v>333</v>
      </c>
      <c r="C379" s="70" t="s">
        <v>535</v>
      </c>
      <c r="D379" s="68" t="s">
        <v>317</v>
      </c>
      <c r="E379" s="69" t="s">
        <v>160</v>
      </c>
      <c r="F379" s="30">
        <v>0</v>
      </c>
      <c r="G379" s="15">
        <v>0</v>
      </c>
      <c r="H379" s="15">
        <v>0</v>
      </c>
      <c r="I379" s="15">
        <v>0</v>
      </c>
      <c r="J379" s="16">
        <f t="shared" si="50"/>
        <v>0</v>
      </c>
      <c r="K379" s="73">
        <v>0</v>
      </c>
      <c r="L379" s="54">
        <v>0</v>
      </c>
      <c r="M379" s="54">
        <v>169.71</v>
      </c>
      <c r="N379" s="54">
        <v>447.15</v>
      </c>
      <c r="O379" s="16">
        <f t="shared" si="51"/>
        <v>616.86</v>
      </c>
      <c r="P379" s="73">
        <v>358.98</v>
      </c>
      <c r="Q379" s="54">
        <v>15</v>
      </c>
      <c r="R379" s="54">
        <v>15</v>
      </c>
      <c r="S379" s="54">
        <v>53.34</v>
      </c>
      <c r="T379" s="16">
        <f t="shared" si="52"/>
        <v>442.32000000000005</v>
      </c>
      <c r="U379" s="73">
        <v>0</v>
      </c>
      <c r="V379" s="54">
        <v>0</v>
      </c>
      <c r="W379" s="54">
        <v>0</v>
      </c>
      <c r="X379" s="54">
        <v>0</v>
      </c>
      <c r="Y379" s="16">
        <f t="shared" si="53"/>
        <v>0</v>
      </c>
      <c r="Z379" s="73">
        <v>0</v>
      </c>
      <c r="AA379" s="54">
        <v>0</v>
      </c>
      <c r="AB379" s="54">
        <v>0</v>
      </c>
      <c r="AC379" s="54">
        <v>0</v>
      </c>
      <c r="AD379" s="16">
        <f t="shared" si="54"/>
        <v>0</v>
      </c>
      <c r="AE379" s="73">
        <v>0</v>
      </c>
      <c r="AF379" s="54">
        <v>0</v>
      </c>
      <c r="AG379" s="54">
        <v>0</v>
      </c>
      <c r="AH379" s="54">
        <v>0</v>
      </c>
      <c r="AI379" s="16">
        <f t="shared" si="55"/>
        <v>0</v>
      </c>
      <c r="AJ379" s="73">
        <v>0</v>
      </c>
      <c r="AK379" s="54">
        <v>0</v>
      </c>
      <c r="AL379" s="54">
        <v>0</v>
      </c>
      <c r="AM379" s="54">
        <v>0</v>
      </c>
      <c r="AN379" s="16">
        <f t="shared" si="56"/>
        <v>0</v>
      </c>
      <c r="AO379" s="73">
        <v>0</v>
      </c>
      <c r="AP379" s="54">
        <v>0</v>
      </c>
      <c r="AQ379" s="54">
        <v>0</v>
      </c>
      <c r="AR379" s="54">
        <v>0</v>
      </c>
      <c r="AS379" s="16">
        <f t="shared" si="57"/>
        <v>0</v>
      </c>
      <c r="AT379" s="73">
        <v>0</v>
      </c>
      <c r="AU379" s="54">
        <v>0</v>
      </c>
      <c r="AV379" s="54">
        <v>0</v>
      </c>
      <c r="AW379" s="54">
        <v>0</v>
      </c>
      <c r="AX379" s="16">
        <f t="shared" si="58"/>
        <v>0</v>
      </c>
      <c r="AY379" s="23">
        <f t="shared" si="59"/>
        <v>1059.18</v>
      </c>
    </row>
    <row r="380" spans="2:51" x14ac:dyDescent="0.2">
      <c r="B380" s="71" t="s">
        <v>333</v>
      </c>
      <c r="C380" s="70" t="s">
        <v>536</v>
      </c>
      <c r="D380" s="68" t="s">
        <v>317</v>
      </c>
      <c r="E380" s="69" t="s">
        <v>161</v>
      </c>
      <c r="F380" s="30">
        <v>2093.11</v>
      </c>
      <c r="G380" s="15">
        <v>0</v>
      </c>
      <c r="H380" s="15">
        <v>18105.010000000002</v>
      </c>
      <c r="I380" s="15">
        <v>30560.510000000002</v>
      </c>
      <c r="J380" s="16">
        <f t="shared" si="50"/>
        <v>50758.630000000005</v>
      </c>
      <c r="K380" s="73">
        <v>80009.287469999996</v>
      </c>
      <c r="L380" s="54">
        <v>29898.723999999998</v>
      </c>
      <c r="M380" s="54">
        <v>3881.29</v>
      </c>
      <c r="N380" s="54">
        <v>405.04899999999998</v>
      </c>
      <c r="O380" s="16">
        <f t="shared" si="51"/>
        <v>114194.35046999999</v>
      </c>
      <c r="P380" s="73">
        <v>86673.741999999998</v>
      </c>
      <c r="Q380" s="54">
        <v>1200.8</v>
      </c>
      <c r="R380" s="54">
        <v>431.94799999999998</v>
      </c>
      <c r="S380" s="54">
        <v>0</v>
      </c>
      <c r="T380" s="16">
        <f t="shared" si="52"/>
        <v>88306.49</v>
      </c>
      <c r="U380" s="73">
        <v>0</v>
      </c>
      <c r="V380" s="54">
        <v>0</v>
      </c>
      <c r="W380" s="54">
        <v>1628.7427114</v>
      </c>
      <c r="X380" s="54">
        <v>1302.0259999999998</v>
      </c>
      <c r="Y380" s="16">
        <f t="shared" si="53"/>
        <v>2930.7687114</v>
      </c>
      <c r="Z380" s="73">
        <v>883.79000000000008</v>
      </c>
      <c r="AA380" s="54">
        <v>1147.5165</v>
      </c>
      <c r="AB380" s="54">
        <v>536.02</v>
      </c>
      <c r="AC380" s="54">
        <v>553.43000000000006</v>
      </c>
      <c r="AD380" s="16">
        <f t="shared" si="54"/>
        <v>3120.7565000000004</v>
      </c>
      <c r="AE380" s="73">
        <v>1179.49</v>
      </c>
      <c r="AF380" s="54">
        <v>671.3</v>
      </c>
      <c r="AG380" s="54">
        <v>509.01</v>
      </c>
      <c r="AH380" s="54">
        <v>0</v>
      </c>
      <c r="AI380" s="16">
        <f t="shared" si="55"/>
        <v>2359.8000000000002</v>
      </c>
      <c r="AJ380" s="73">
        <v>288.99</v>
      </c>
      <c r="AK380" s="54">
        <v>4412.45</v>
      </c>
      <c r="AL380" s="54">
        <v>5486.69</v>
      </c>
      <c r="AM380" s="54">
        <v>8207.6</v>
      </c>
      <c r="AN380" s="16">
        <f t="shared" si="56"/>
        <v>18395.73</v>
      </c>
      <c r="AO380" s="73">
        <v>6568.7222400000001</v>
      </c>
      <c r="AP380" s="54">
        <v>21595.41</v>
      </c>
      <c r="AQ380" s="54">
        <v>15640.87552</v>
      </c>
      <c r="AR380" s="54">
        <v>13054.252199999999</v>
      </c>
      <c r="AS380" s="16">
        <f t="shared" si="57"/>
        <v>56859.259959999996</v>
      </c>
      <c r="AT380" s="73">
        <v>8574.85</v>
      </c>
      <c r="AU380" s="54">
        <v>11767.25</v>
      </c>
      <c r="AV380" s="54">
        <v>13958.09</v>
      </c>
      <c r="AW380" s="54">
        <v>18135.98</v>
      </c>
      <c r="AX380" s="16">
        <f t="shared" si="58"/>
        <v>52436.17</v>
      </c>
      <c r="AY380" s="23">
        <f t="shared" si="59"/>
        <v>389361.95564139995</v>
      </c>
    </row>
    <row r="381" spans="2:51" x14ac:dyDescent="0.2">
      <c r="B381" s="71" t="s">
        <v>333</v>
      </c>
      <c r="C381" s="70" t="s">
        <v>537</v>
      </c>
      <c r="D381" s="68" t="s">
        <v>317</v>
      </c>
      <c r="E381" s="69" t="s">
        <v>162</v>
      </c>
      <c r="F381" s="30">
        <v>0</v>
      </c>
      <c r="G381" s="15">
        <v>0</v>
      </c>
      <c r="H381" s="15">
        <v>0</v>
      </c>
      <c r="I381" s="15">
        <v>0</v>
      </c>
      <c r="J381" s="16">
        <f t="shared" si="50"/>
        <v>0</v>
      </c>
      <c r="K381" s="73">
        <v>0</v>
      </c>
      <c r="L381" s="54">
        <v>0</v>
      </c>
      <c r="M381" s="54">
        <v>0</v>
      </c>
      <c r="N381" s="54">
        <v>0</v>
      </c>
      <c r="O381" s="16">
        <f t="shared" si="51"/>
        <v>0</v>
      </c>
      <c r="P381" s="73">
        <v>0</v>
      </c>
      <c r="Q381" s="54">
        <v>0</v>
      </c>
      <c r="R381" s="54">
        <v>0</v>
      </c>
      <c r="S381" s="54">
        <v>0</v>
      </c>
      <c r="T381" s="16">
        <f t="shared" si="52"/>
        <v>0</v>
      </c>
      <c r="U381" s="73">
        <v>0</v>
      </c>
      <c r="V381" s="54">
        <v>0</v>
      </c>
      <c r="W381" s="54">
        <v>53.27</v>
      </c>
      <c r="X381" s="54">
        <v>0</v>
      </c>
      <c r="Y381" s="16">
        <f t="shared" si="53"/>
        <v>53.27</v>
      </c>
      <c r="Z381" s="73">
        <v>0</v>
      </c>
      <c r="AA381" s="54">
        <v>0</v>
      </c>
      <c r="AB381" s="54">
        <v>0</v>
      </c>
      <c r="AC381" s="54">
        <v>0</v>
      </c>
      <c r="AD381" s="16">
        <f t="shared" si="54"/>
        <v>0</v>
      </c>
      <c r="AE381" s="73">
        <v>0</v>
      </c>
      <c r="AF381" s="54">
        <v>0</v>
      </c>
      <c r="AG381" s="54">
        <v>0</v>
      </c>
      <c r="AH381" s="54">
        <v>0</v>
      </c>
      <c r="AI381" s="16">
        <f t="shared" si="55"/>
        <v>0</v>
      </c>
      <c r="AJ381" s="73">
        <v>0</v>
      </c>
      <c r="AK381" s="54">
        <v>0</v>
      </c>
      <c r="AL381" s="54">
        <v>0</v>
      </c>
      <c r="AM381" s="54">
        <v>0</v>
      </c>
      <c r="AN381" s="16">
        <f t="shared" si="56"/>
        <v>0</v>
      </c>
      <c r="AO381" s="73">
        <v>0</v>
      </c>
      <c r="AP381" s="54">
        <v>0</v>
      </c>
      <c r="AQ381" s="54">
        <v>0</v>
      </c>
      <c r="AR381" s="54">
        <v>0</v>
      </c>
      <c r="AS381" s="16">
        <f t="shared" si="57"/>
        <v>0</v>
      </c>
      <c r="AT381" s="73">
        <v>0</v>
      </c>
      <c r="AU381" s="54">
        <v>0</v>
      </c>
      <c r="AV381" s="54">
        <v>0</v>
      </c>
      <c r="AW381" s="54">
        <v>0</v>
      </c>
      <c r="AX381" s="16">
        <f t="shared" si="58"/>
        <v>0</v>
      </c>
      <c r="AY381" s="23">
        <f t="shared" si="59"/>
        <v>53.27</v>
      </c>
    </row>
    <row r="382" spans="2:51" x14ac:dyDescent="0.2">
      <c r="B382" s="71" t="s">
        <v>333</v>
      </c>
      <c r="C382" s="70" t="s">
        <v>538</v>
      </c>
      <c r="D382" s="68" t="s">
        <v>317</v>
      </c>
      <c r="E382" s="69" t="s">
        <v>163</v>
      </c>
      <c r="F382" s="30">
        <v>471919.33999999997</v>
      </c>
      <c r="G382" s="15">
        <v>446185.95</v>
      </c>
      <c r="H382" s="15">
        <v>902301.03999999992</v>
      </c>
      <c r="I382" s="15">
        <v>780308.62000000011</v>
      </c>
      <c r="J382" s="16">
        <f t="shared" si="50"/>
        <v>2600714.9500000002</v>
      </c>
      <c r="K382" s="73">
        <v>664230.67000000004</v>
      </c>
      <c r="L382" s="54">
        <v>631785.16</v>
      </c>
      <c r="M382" s="54">
        <v>679335.05999999994</v>
      </c>
      <c r="N382" s="54">
        <v>883193.05499999993</v>
      </c>
      <c r="O382" s="16">
        <f t="shared" si="51"/>
        <v>2858543.9450000003</v>
      </c>
      <c r="P382" s="73">
        <v>702750.08000000007</v>
      </c>
      <c r="Q382" s="54">
        <v>454242.41000000003</v>
      </c>
      <c r="R382" s="54">
        <v>393423.61499999999</v>
      </c>
      <c r="S382" s="54">
        <v>488478.5</v>
      </c>
      <c r="T382" s="16">
        <f t="shared" si="52"/>
        <v>2038894.6050000002</v>
      </c>
      <c r="U382" s="73">
        <v>199480.22999999998</v>
      </c>
      <c r="V382" s="54">
        <v>506923.04307999997</v>
      </c>
      <c r="W382" s="54">
        <v>395306.78049999999</v>
      </c>
      <c r="X382" s="54">
        <v>448328.51199999999</v>
      </c>
      <c r="Y382" s="16">
        <f t="shared" si="53"/>
        <v>1550038.5655800002</v>
      </c>
      <c r="Z382" s="73">
        <v>256911.87701999996</v>
      </c>
      <c r="AA382" s="54">
        <v>427261.72687000001</v>
      </c>
      <c r="AB382" s="54">
        <v>336684.08088000002</v>
      </c>
      <c r="AC382" s="54">
        <v>691510.61161000002</v>
      </c>
      <c r="AD382" s="16">
        <f t="shared" si="54"/>
        <v>1712368.29638</v>
      </c>
      <c r="AE382" s="73">
        <v>407379.35000000003</v>
      </c>
      <c r="AF382" s="54">
        <v>361650.64087999996</v>
      </c>
      <c r="AG382" s="54">
        <v>419556.82388000004</v>
      </c>
      <c r="AH382" s="54">
        <v>484898.91000000003</v>
      </c>
      <c r="AI382" s="16">
        <f t="shared" si="55"/>
        <v>1673485.7247600001</v>
      </c>
      <c r="AJ382" s="73">
        <v>338466.51</v>
      </c>
      <c r="AK382" s="54">
        <v>410118.97499999998</v>
      </c>
      <c r="AL382" s="54">
        <v>369379.48</v>
      </c>
      <c r="AM382" s="54">
        <v>464238.57891000004</v>
      </c>
      <c r="AN382" s="16">
        <f t="shared" si="56"/>
        <v>1582203.54391</v>
      </c>
      <c r="AO382" s="73">
        <v>353412.45033899997</v>
      </c>
      <c r="AP382" s="54">
        <v>338544.71591999999</v>
      </c>
      <c r="AQ382" s="54">
        <v>277068.82304500003</v>
      </c>
      <c r="AR382" s="54">
        <v>376080.97070000001</v>
      </c>
      <c r="AS382" s="16">
        <f t="shared" si="57"/>
        <v>1345106.960004</v>
      </c>
      <c r="AT382" s="73">
        <v>404107.47216999996</v>
      </c>
      <c r="AU382" s="54">
        <v>217727.89668000001</v>
      </c>
      <c r="AV382" s="54">
        <v>337863.97548000002</v>
      </c>
      <c r="AW382" s="54">
        <v>338067.12159</v>
      </c>
      <c r="AX382" s="16">
        <f t="shared" si="58"/>
        <v>1297766.4659199999</v>
      </c>
      <c r="AY382" s="23">
        <f t="shared" si="59"/>
        <v>16659123.056554001</v>
      </c>
    </row>
    <row r="383" spans="2:51" x14ac:dyDescent="0.2">
      <c r="B383" s="71" t="s">
        <v>333</v>
      </c>
      <c r="C383" s="70" t="s">
        <v>539</v>
      </c>
      <c r="D383" s="68" t="s">
        <v>317</v>
      </c>
      <c r="E383" s="69" t="s">
        <v>164</v>
      </c>
      <c r="F383" s="30">
        <v>499.07</v>
      </c>
      <c r="G383" s="15">
        <v>0</v>
      </c>
      <c r="H383" s="15">
        <v>0</v>
      </c>
      <c r="I383" s="15">
        <v>0</v>
      </c>
      <c r="J383" s="16">
        <f t="shared" si="50"/>
        <v>499.07</v>
      </c>
      <c r="K383" s="73">
        <v>0</v>
      </c>
      <c r="L383" s="54">
        <v>0</v>
      </c>
      <c r="M383" s="54">
        <v>0</v>
      </c>
      <c r="N383" s="54">
        <v>0</v>
      </c>
      <c r="O383" s="16">
        <f t="shared" si="51"/>
        <v>0</v>
      </c>
      <c r="P383" s="73">
        <v>0</v>
      </c>
      <c r="Q383" s="54">
        <v>0</v>
      </c>
      <c r="R383" s="54">
        <v>0</v>
      </c>
      <c r="S383" s="54">
        <v>0</v>
      </c>
      <c r="T383" s="16">
        <f t="shared" si="52"/>
        <v>0</v>
      </c>
      <c r="U383" s="73">
        <v>0</v>
      </c>
      <c r="V383" s="54">
        <v>0</v>
      </c>
      <c r="W383" s="54">
        <v>0</v>
      </c>
      <c r="X383" s="54">
        <v>0</v>
      </c>
      <c r="Y383" s="16">
        <f t="shared" si="53"/>
        <v>0</v>
      </c>
      <c r="Z383" s="73">
        <v>7475.3651409999993</v>
      </c>
      <c r="AA383" s="54">
        <v>5368.7681424000002</v>
      </c>
      <c r="AB383" s="54">
        <v>5636.97</v>
      </c>
      <c r="AC383" s="54">
        <v>2346.2399999999998</v>
      </c>
      <c r="AD383" s="16">
        <f t="shared" si="54"/>
        <v>20827.343283399998</v>
      </c>
      <c r="AE383" s="73">
        <v>312.75</v>
      </c>
      <c r="AF383" s="54">
        <v>0</v>
      </c>
      <c r="AG383" s="54">
        <v>0</v>
      </c>
      <c r="AH383" s="54">
        <v>0</v>
      </c>
      <c r="AI383" s="16">
        <f t="shared" si="55"/>
        <v>312.75</v>
      </c>
      <c r="AJ383" s="73">
        <v>0</v>
      </c>
      <c r="AK383" s="54">
        <v>0</v>
      </c>
      <c r="AL383" s="54">
        <v>0</v>
      </c>
      <c r="AM383" s="54">
        <v>0</v>
      </c>
      <c r="AN383" s="16">
        <f t="shared" si="56"/>
        <v>0</v>
      </c>
      <c r="AO383" s="73">
        <v>0</v>
      </c>
      <c r="AP383" s="54">
        <v>0</v>
      </c>
      <c r="AQ383" s="54">
        <v>0</v>
      </c>
      <c r="AR383" s="54">
        <v>0</v>
      </c>
      <c r="AS383" s="16">
        <f t="shared" si="57"/>
        <v>0</v>
      </c>
      <c r="AT383" s="73">
        <v>0</v>
      </c>
      <c r="AU383" s="54">
        <v>0</v>
      </c>
      <c r="AV383" s="54">
        <v>21885.73</v>
      </c>
      <c r="AW383" s="54">
        <v>9394.8700000000008</v>
      </c>
      <c r="AX383" s="16">
        <f t="shared" si="58"/>
        <v>31280.6</v>
      </c>
      <c r="AY383" s="23">
        <f t="shared" si="59"/>
        <v>52919.763283399996</v>
      </c>
    </row>
    <row r="384" spans="2:51" x14ac:dyDescent="0.2">
      <c r="B384" s="71" t="s">
        <v>333</v>
      </c>
      <c r="C384" s="70" t="s">
        <v>540</v>
      </c>
      <c r="D384" s="68" t="s">
        <v>317</v>
      </c>
      <c r="E384" s="69" t="s">
        <v>165</v>
      </c>
      <c r="F384" s="30">
        <v>1697.77</v>
      </c>
      <c r="G384" s="15">
        <v>102.65</v>
      </c>
      <c r="H384" s="15">
        <v>0</v>
      </c>
      <c r="I384" s="15">
        <v>645.48</v>
      </c>
      <c r="J384" s="16">
        <f t="shared" si="50"/>
        <v>2445.9</v>
      </c>
      <c r="K384" s="73">
        <v>179.24</v>
      </c>
      <c r="L384" s="54">
        <v>146.37</v>
      </c>
      <c r="M384" s="54">
        <v>96.36</v>
      </c>
      <c r="N384" s="54">
        <v>0</v>
      </c>
      <c r="O384" s="16">
        <f t="shared" si="51"/>
        <v>421.97</v>
      </c>
      <c r="P384" s="73">
        <v>0</v>
      </c>
      <c r="Q384" s="54">
        <v>0</v>
      </c>
      <c r="R384" s="54">
        <v>0</v>
      </c>
      <c r="S384" s="54">
        <v>0</v>
      </c>
      <c r="T384" s="16">
        <f t="shared" si="52"/>
        <v>0</v>
      </c>
      <c r="U384" s="73">
        <v>0</v>
      </c>
      <c r="V384" s="54">
        <v>0</v>
      </c>
      <c r="W384" s="54">
        <v>0</v>
      </c>
      <c r="X384" s="54">
        <v>391.65638000000001</v>
      </c>
      <c r="Y384" s="16">
        <f t="shared" si="53"/>
        <v>391.65638000000001</v>
      </c>
      <c r="Z384" s="73">
        <v>165.09634460000001</v>
      </c>
      <c r="AA384" s="54">
        <v>3939.6099999999997</v>
      </c>
      <c r="AB384" s="54">
        <v>0</v>
      </c>
      <c r="AC384" s="54">
        <v>0</v>
      </c>
      <c r="AD384" s="16">
        <f t="shared" si="54"/>
        <v>4104.7063445999993</v>
      </c>
      <c r="AE384" s="73">
        <v>0</v>
      </c>
      <c r="AF384" s="54">
        <v>0</v>
      </c>
      <c r="AG384" s="54">
        <v>0</v>
      </c>
      <c r="AH384" s="54">
        <v>0</v>
      </c>
      <c r="AI384" s="16">
        <f t="shared" si="55"/>
        <v>0</v>
      </c>
      <c r="AJ384" s="73">
        <v>0</v>
      </c>
      <c r="AK384" s="54">
        <v>0</v>
      </c>
      <c r="AL384" s="54">
        <v>0</v>
      </c>
      <c r="AM384" s="54">
        <v>0</v>
      </c>
      <c r="AN384" s="16">
        <f t="shared" si="56"/>
        <v>0</v>
      </c>
      <c r="AO384" s="73">
        <v>0</v>
      </c>
      <c r="AP384" s="54">
        <v>0</v>
      </c>
      <c r="AQ384" s="54">
        <v>4.2821999999999996</v>
      </c>
      <c r="AR384" s="54">
        <v>0</v>
      </c>
      <c r="AS384" s="16">
        <f t="shared" si="57"/>
        <v>4.2821999999999996</v>
      </c>
      <c r="AT384" s="73">
        <v>0</v>
      </c>
      <c r="AU384" s="54">
        <v>0</v>
      </c>
      <c r="AV384" s="54">
        <v>0</v>
      </c>
      <c r="AW384" s="54">
        <v>0</v>
      </c>
      <c r="AX384" s="16">
        <f t="shared" si="58"/>
        <v>0</v>
      </c>
      <c r="AY384" s="23">
        <f t="shared" si="59"/>
        <v>7368.5149245999983</v>
      </c>
    </row>
    <row r="385" spans="2:51" x14ac:dyDescent="0.2">
      <c r="B385" s="71" t="s">
        <v>333</v>
      </c>
      <c r="C385" s="70" t="s">
        <v>541</v>
      </c>
      <c r="D385" s="68" t="s">
        <v>317</v>
      </c>
      <c r="E385" s="69" t="s">
        <v>166</v>
      </c>
      <c r="F385" s="30">
        <v>0</v>
      </c>
      <c r="G385" s="15">
        <v>0</v>
      </c>
      <c r="H385" s="15">
        <v>0</v>
      </c>
      <c r="I385" s="15">
        <v>0</v>
      </c>
      <c r="J385" s="16">
        <f t="shared" si="50"/>
        <v>0</v>
      </c>
      <c r="K385" s="73">
        <v>0</v>
      </c>
      <c r="L385" s="54">
        <v>0</v>
      </c>
      <c r="M385" s="54">
        <v>0</v>
      </c>
      <c r="N385" s="54">
        <v>0</v>
      </c>
      <c r="O385" s="16">
        <f t="shared" si="51"/>
        <v>0</v>
      </c>
      <c r="P385" s="73">
        <v>0</v>
      </c>
      <c r="Q385" s="54">
        <v>0</v>
      </c>
      <c r="R385" s="54">
        <v>0</v>
      </c>
      <c r="S385" s="54">
        <v>0</v>
      </c>
      <c r="T385" s="16">
        <f t="shared" si="52"/>
        <v>0</v>
      </c>
      <c r="U385" s="73">
        <v>0</v>
      </c>
      <c r="V385" s="54">
        <v>0</v>
      </c>
      <c r="W385" s="54">
        <v>0</v>
      </c>
      <c r="X385" s="54">
        <v>0</v>
      </c>
      <c r="Y385" s="16">
        <f t="shared" si="53"/>
        <v>0</v>
      </c>
      <c r="Z385" s="73">
        <v>0</v>
      </c>
      <c r="AA385" s="54">
        <v>0</v>
      </c>
      <c r="AB385" s="54">
        <v>441.46346620000003</v>
      </c>
      <c r="AC385" s="54">
        <v>21027.945940900001</v>
      </c>
      <c r="AD385" s="16">
        <f t="shared" si="54"/>
        <v>21469.4094071</v>
      </c>
      <c r="AE385" s="73">
        <v>725179.57757359999</v>
      </c>
      <c r="AF385" s="54">
        <v>0</v>
      </c>
      <c r="AG385" s="54">
        <v>0</v>
      </c>
      <c r="AH385" s="54">
        <v>0</v>
      </c>
      <c r="AI385" s="16">
        <f t="shared" si="55"/>
        <v>725179.57757359999</v>
      </c>
      <c r="AJ385" s="73">
        <v>0</v>
      </c>
      <c r="AK385" s="54">
        <v>0</v>
      </c>
      <c r="AL385" s="54">
        <v>0</v>
      </c>
      <c r="AM385" s="54">
        <v>0</v>
      </c>
      <c r="AN385" s="16">
        <f t="shared" si="56"/>
        <v>0</v>
      </c>
      <c r="AO385" s="73">
        <v>0</v>
      </c>
      <c r="AP385" s="54">
        <v>0</v>
      </c>
      <c r="AQ385" s="54">
        <v>0</v>
      </c>
      <c r="AR385" s="54">
        <v>0</v>
      </c>
      <c r="AS385" s="16">
        <f t="shared" si="57"/>
        <v>0</v>
      </c>
      <c r="AT385" s="73">
        <v>0</v>
      </c>
      <c r="AU385" s="54">
        <v>0</v>
      </c>
      <c r="AV385" s="54">
        <v>596.97</v>
      </c>
      <c r="AW385" s="54">
        <v>3596.27</v>
      </c>
      <c r="AX385" s="16">
        <f t="shared" si="58"/>
        <v>4193.24</v>
      </c>
      <c r="AY385" s="23">
        <f t="shared" si="59"/>
        <v>750842.22698069992</v>
      </c>
    </row>
    <row r="386" spans="2:51" x14ac:dyDescent="0.2">
      <c r="B386" s="71" t="s">
        <v>333</v>
      </c>
      <c r="C386" s="70" t="s">
        <v>542</v>
      </c>
      <c r="D386" s="68" t="s">
        <v>317</v>
      </c>
      <c r="E386" s="69" t="s">
        <v>167</v>
      </c>
      <c r="F386" s="30">
        <v>65</v>
      </c>
      <c r="G386" s="15">
        <v>101.92</v>
      </c>
      <c r="H386" s="15">
        <v>19</v>
      </c>
      <c r="I386" s="15">
        <v>115</v>
      </c>
      <c r="J386" s="16">
        <f t="shared" si="50"/>
        <v>300.92</v>
      </c>
      <c r="K386" s="73">
        <v>116.32</v>
      </c>
      <c r="L386" s="54">
        <v>167.89</v>
      </c>
      <c r="M386" s="54">
        <v>617.8599999999999</v>
      </c>
      <c r="N386" s="54">
        <v>1227.1500000000001</v>
      </c>
      <c r="O386" s="16">
        <f t="shared" si="51"/>
        <v>2129.2200000000003</v>
      </c>
      <c r="P386" s="73">
        <v>97</v>
      </c>
      <c r="Q386" s="54">
        <v>9.68</v>
      </c>
      <c r="R386" s="54">
        <v>213.13</v>
      </c>
      <c r="S386" s="54">
        <v>0</v>
      </c>
      <c r="T386" s="16">
        <f t="shared" si="52"/>
        <v>319.81</v>
      </c>
      <c r="U386" s="73">
        <v>0</v>
      </c>
      <c r="V386" s="54">
        <v>302.51</v>
      </c>
      <c r="W386" s="54">
        <v>215.48000000000002</v>
      </c>
      <c r="X386" s="54">
        <v>2685.0536999999999</v>
      </c>
      <c r="Y386" s="16">
        <f t="shared" si="53"/>
        <v>3203.0437000000002</v>
      </c>
      <c r="Z386" s="73">
        <v>30237.435939900002</v>
      </c>
      <c r="AA386" s="54">
        <v>2662.0410000000002</v>
      </c>
      <c r="AB386" s="54">
        <v>0</v>
      </c>
      <c r="AC386" s="54">
        <v>0</v>
      </c>
      <c r="AD386" s="16">
        <f t="shared" si="54"/>
        <v>32899.4769399</v>
      </c>
      <c r="AE386" s="73">
        <v>0</v>
      </c>
      <c r="AF386" s="54">
        <v>0</v>
      </c>
      <c r="AG386" s="54">
        <v>0</v>
      </c>
      <c r="AH386" s="54">
        <v>0</v>
      </c>
      <c r="AI386" s="16">
        <f t="shared" si="55"/>
        <v>0</v>
      </c>
      <c r="AJ386" s="73">
        <v>0</v>
      </c>
      <c r="AK386" s="54">
        <v>0</v>
      </c>
      <c r="AL386" s="54">
        <v>0</v>
      </c>
      <c r="AM386" s="54">
        <v>35.35</v>
      </c>
      <c r="AN386" s="16">
        <f t="shared" si="56"/>
        <v>35.35</v>
      </c>
      <c r="AO386" s="73">
        <v>13.99</v>
      </c>
      <c r="AP386" s="54">
        <v>2.3527999999999998</v>
      </c>
      <c r="AQ386" s="54">
        <v>10.724312371</v>
      </c>
      <c r="AR386" s="54">
        <v>26.5428</v>
      </c>
      <c r="AS386" s="16">
        <f t="shared" si="57"/>
        <v>53.609912371</v>
      </c>
      <c r="AT386" s="73">
        <v>10.1517</v>
      </c>
      <c r="AU386" s="54">
        <v>10.943099999999999</v>
      </c>
      <c r="AV386" s="54">
        <v>231715.20345</v>
      </c>
      <c r="AW386" s="54">
        <v>633.91890000000001</v>
      </c>
      <c r="AX386" s="16">
        <f t="shared" si="58"/>
        <v>232370.21714999998</v>
      </c>
      <c r="AY386" s="23">
        <f t="shared" si="59"/>
        <v>271311.647702271</v>
      </c>
    </row>
    <row r="387" spans="2:51" x14ac:dyDescent="0.2">
      <c r="B387" s="71" t="s">
        <v>333</v>
      </c>
      <c r="C387" s="70" t="s">
        <v>544</v>
      </c>
      <c r="D387" s="68" t="s">
        <v>317</v>
      </c>
      <c r="E387" s="69" t="s">
        <v>169</v>
      </c>
      <c r="F387" s="30">
        <v>148.83000000000001</v>
      </c>
      <c r="G387" s="15">
        <v>133.69999999999999</v>
      </c>
      <c r="H387" s="15">
        <v>147.19999999999999</v>
      </c>
      <c r="I387" s="15">
        <v>101.02000000000001</v>
      </c>
      <c r="J387" s="16">
        <f t="shared" si="50"/>
        <v>530.75</v>
      </c>
      <c r="K387" s="73">
        <v>117.71000000000001</v>
      </c>
      <c r="L387" s="54">
        <v>0</v>
      </c>
      <c r="M387" s="54">
        <v>0</v>
      </c>
      <c r="N387" s="54">
        <v>0</v>
      </c>
      <c r="O387" s="16">
        <f t="shared" si="51"/>
        <v>117.71000000000001</v>
      </c>
      <c r="P387" s="73">
        <v>0</v>
      </c>
      <c r="Q387" s="54">
        <v>0</v>
      </c>
      <c r="R387" s="54">
        <v>0</v>
      </c>
      <c r="S387" s="54">
        <v>0</v>
      </c>
      <c r="T387" s="16">
        <f t="shared" si="52"/>
        <v>0</v>
      </c>
      <c r="U387" s="73">
        <v>0</v>
      </c>
      <c r="V387" s="54">
        <v>0</v>
      </c>
      <c r="W387" s="54">
        <v>0</v>
      </c>
      <c r="X387" s="54">
        <v>0</v>
      </c>
      <c r="Y387" s="16">
        <f t="shared" si="53"/>
        <v>0</v>
      </c>
      <c r="Z387" s="73">
        <v>0</v>
      </c>
      <c r="AA387" s="54">
        <v>0</v>
      </c>
      <c r="AB387" s="54">
        <v>0</v>
      </c>
      <c r="AC387" s="54">
        <v>0</v>
      </c>
      <c r="AD387" s="16">
        <f t="shared" si="54"/>
        <v>0</v>
      </c>
      <c r="AE387" s="73">
        <v>0</v>
      </c>
      <c r="AF387" s="54">
        <v>0</v>
      </c>
      <c r="AG387" s="54">
        <v>0</v>
      </c>
      <c r="AH387" s="54">
        <v>0</v>
      </c>
      <c r="AI387" s="16">
        <f t="shared" si="55"/>
        <v>0</v>
      </c>
      <c r="AJ387" s="73">
        <v>0</v>
      </c>
      <c r="AK387" s="54">
        <v>0</v>
      </c>
      <c r="AL387" s="54">
        <v>0</v>
      </c>
      <c r="AM387" s="54">
        <v>0</v>
      </c>
      <c r="AN387" s="16">
        <f t="shared" si="56"/>
        <v>0</v>
      </c>
      <c r="AO387" s="73">
        <v>0</v>
      </c>
      <c r="AP387" s="54">
        <v>0</v>
      </c>
      <c r="AQ387" s="54">
        <v>28.26324</v>
      </c>
      <c r="AR387" s="54">
        <v>0</v>
      </c>
      <c r="AS387" s="16">
        <f t="shared" si="57"/>
        <v>28.26324</v>
      </c>
      <c r="AT387" s="73">
        <v>0</v>
      </c>
      <c r="AU387" s="54">
        <v>21.687374999999999</v>
      </c>
      <c r="AV387" s="54">
        <v>0</v>
      </c>
      <c r="AW387" s="54">
        <v>0</v>
      </c>
      <c r="AX387" s="16">
        <f t="shared" si="58"/>
        <v>21.687374999999999</v>
      </c>
      <c r="AY387" s="23">
        <f t="shared" si="59"/>
        <v>698.41061500000001</v>
      </c>
    </row>
    <row r="388" spans="2:51" x14ac:dyDescent="0.2">
      <c r="B388" s="71" t="s">
        <v>333</v>
      </c>
      <c r="C388" s="70" t="s">
        <v>545</v>
      </c>
      <c r="D388" s="68" t="s">
        <v>317</v>
      </c>
      <c r="E388" s="69" t="s">
        <v>170</v>
      </c>
      <c r="F388" s="30">
        <v>434.9</v>
      </c>
      <c r="G388" s="15">
        <v>47</v>
      </c>
      <c r="H388" s="15">
        <v>63.17</v>
      </c>
      <c r="I388" s="15">
        <v>43.59</v>
      </c>
      <c r="J388" s="16">
        <f t="shared" si="50"/>
        <v>588.66</v>
      </c>
      <c r="K388" s="73">
        <v>247.77</v>
      </c>
      <c r="L388" s="54">
        <v>319.69</v>
      </c>
      <c r="M388" s="54">
        <v>1196.22</v>
      </c>
      <c r="N388" s="54">
        <v>559.73</v>
      </c>
      <c r="O388" s="16">
        <f t="shared" si="51"/>
        <v>2323.41</v>
      </c>
      <c r="P388" s="73">
        <v>612.43000000000006</v>
      </c>
      <c r="Q388" s="54">
        <v>187.09</v>
      </c>
      <c r="R388" s="54">
        <v>262.10000000000002</v>
      </c>
      <c r="S388" s="54">
        <v>249.43</v>
      </c>
      <c r="T388" s="16">
        <f t="shared" si="52"/>
        <v>1311.0500000000002</v>
      </c>
      <c r="U388" s="73">
        <v>2</v>
      </c>
      <c r="V388" s="54">
        <v>0</v>
      </c>
      <c r="W388" s="54">
        <v>321.86759999999998</v>
      </c>
      <c r="X388" s="54">
        <v>1447.4559999999999</v>
      </c>
      <c r="Y388" s="16">
        <f t="shared" si="53"/>
        <v>1771.3235999999999</v>
      </c>
      <c r="Z388" s="73">
        <v>6705.5279600000003</v>
      </c>
      <c r="AA388" s="54">
        <v>3571.7315448999998</v>
      </c>
      <c r="AB388" s="54">
        <v>43.021599999999999</v>
      </c>
      <c r="AC388" s="54">
        <v>82.788786139999999</v>
      </c>
      <c r="AD388" s="16">
        <f t="shared" si="54"/>
        <v>10403.069891040001</v>
      </c>
      <c r="AE388" s="73">
        <v>164.64500000000001</v>
      </c>
      <c r="AF388" s="54">
        <v>1160.99926</v>
      </c>
      <c r="AG388" s="54">
        <v>232.72399999999999</v>
      </c>
      <c r="AH388" s="54">
        <v>669.03679999999997</v>
      </c>
      <c r="AI388" s="16">
        <f t="shared" si="55"/>
        <v>2227.40506</v>
      </c>
      <c r="AJ388" s="73">
        <v>0</v>
      </c>
      <c r="AK388" s="54">
        <v>349.53477999999996</v>
      </c>
      <c r="AL388" s="54">
        <v>970.27520000000004</v>
      </c>
      <c r="AM388" s="54">
        <v>1436.5142979699999</v>
      </c>
      <c r="AN388" s="16">
        <f t="shared" si="56"/>
        <v>2756.3242779699999</v>
      </c>
      <c r="AO388" s="73">
        <v>781.49864996999997</v>
      </c>
      <c r="AP388" s="54">
        <v>1144.8733361</v>
      </c>
      <c r="AQ388" s="54">
        <v>668.17789321999999</v>
      </c>
      <c r="AR388" s="54">
        <v>1468.4317177</v>
      </c>
      <c r="AS388" s="16">
        <f t="shared" si="57"/>
        <v>4062.9815969900001</v>
      </c>
      <c r="AT388" s="73">
        <v>905.27653823000003</v>
      </c>
      <c r="AU388" s="54">
        <v>1106.210671</v>
      </c>
      <c r="AV388" s="54">
        <v>1202.7887619999999</v>
      </c>
      <c r="AW388" s="54">
        <v>2271.6931629000001</v>
      </c>
      <c r="AX388" s="16">
        <f t="shared" si="58"/>
        <v>5485.9691341300004</v>
      </c>
      <c r="AY388" s="23">
        <f t="shared" si="59"/>
        <v>30930.193560130007</v>
      </c>
    </row>
    <row r="389" spans="2:51" x14ac:dyDescent="0.2">
      <c r="B389" s="71" t="s">
        <v>333</v>
      </c>
      <c r="C389" s="70" t="s">
        <v>546</v>
      </c>
      <c r="D389" s="68" t="s">
        <v>317</v>
      </c>
      <c r="E389" s="69" t="s">
        <v>171</v>
      </c>
      <c r="F389" s="30">
        <v>40.1</v>
      </c>
      <c r="G389" s="15">
        <v>0</v>
      </c>
      <c r="H389" s="15">
        <v>0</v>
      </c>
      <c r="I389" s="15">
        <v>0</v>
      </c>
      <c r="J389" s="16">
        <f t="shared" si="50"/>
        <v>40.1</v>
      </c>
      <c r="K389" s="73">
        <v>0</v>
      </c>
      <c r="L389" s="54">
        <v>0</v>
      </c>
      <c r="M389" s="54">
        <v>0</v>
      </c>
      <c r="N389" s="54">
        <v>0</v>
      </c>
      <c r="O389" s="16">
        <f t="shared" si="51"/>
        <v>0</v>
      </c>
      <c r="P389" s="73">
        <v>0</v>
      </c>
      <c r="Q389" s="54">
        <v>0</v>
      </c>
      <c r="R389" s="54">
        <v>0</v>
      </c>
      <c r="S389" s="54">
        <v>0</v>
      </c>
      <c r="T389" s="16">
        <f t="shared" si="52"/>
        <v>0</v>
      </c>
      <c r="U389" s="73">
        <v>0</v>
      </c>
      <c r="V389" s="54">
        <v>0</v>
      </c>
      <c r="W389" s="54">
        <v>0</v>
      </c>
      <c r="X389" s="54">
        <v>0</v>
      </c>
      <c r="Y389" s="16">
        <f t="shared" si="53"/>
        <v>0</v>
      </c>
      <c r="Z389" s="73">
        <v>0</v>
      </c>
      <c r="AA389" s="54">
        <v>0</v>
      </c>
      <c r="AB389" s="54">
        <v>0</v>
      </c>
      <c r="AC389" s="54">
        <v>0</v>
      </c>
      <c r="AD389" s="16">
        <f t="shared" si="54"/>
        <v>0</v>
      </c>
      <c r="AE389" s="73">
        <v>0</v>
      </c>
      <c r="AF389" s="54">
        <v>0</v>
      </c>
      <c r="AG389" s="54">
        <v>0</v>
      </c>
      <c r="AH389" s="54">
        <v>0</v>
      </c>
      <c r="AI389" s="16">
        <f t="shared" si="55"/>
        <v>0</v>
      </c>
      <c r="AJ389" s="73">
        <v>0</v>
      </c>
      <c r="AK389" s="54">
        <v>0</v>
      </c>
      <c r="AL389" s="54">
        <v>0</v>
      </c>
      <c r="AM389" s="54">
        <v>0</v>
      </c>
      <c r="AN389" s="16">
        <f t="shared" si="56"/>
        <v>0</v>
      </c>
      <c r="AO389" s="73">
        <v>59.589999999999996</v>
      </c>
      <c r="AP389" s="54">
        <v>135.09389999999999</v>
      </c>
      <c r="AQ389" s="54">
        <v>224.44542000000001</v>
      </c>
      <c r="AR389" s="54">
        <v>0</v>
      </c>
      <c r="AS389" s="16">
        <f t="shared" si="57"/>
        <v>419.12932000000001</v>
      </c>
      <c r="AT389" s="73">
        <v>137.23553200000001</v>
      </c>
      <c r="AU389" s="54">
        <v>169.409167</v>
      </c>
      <c r="AV389" s="54">
        <v>261.75364949999999</v>
      </c>
      <c r="AW389" s="54">
        <v>69.487620000000007</v>
      </c>
      <c r="AX389" s="16">
        <f t="shared" si="58"/>
        <v>637.88596849999999</v>
      </c>
      <c r="AY389" s="23">
        <f t="shared" si="59"/>
        <v>1097.1152885000001</v>
      </c>
    </row>
    <row r="390" spans="2:51" x14ac:dyDescent="0.2">
      <c r="B390" s="71" t="s">
        <v>333</v>
      </c>
      <c r="C390" s="70" t="s">
        <v>547</v>
      </c>
      <c r="D390" s="68" t="s">
        <v>317</v>
      </c>
      <c r="E390" s="69" t="s">
        <v>172</v>
      </c>
      <c r="F390" s="30">
        <v>62.97</v>
      </c>
      <c r="G390" s="15">
        <v>0</v>
      </c>
      <c r="H390" s="15">
        <v>0</v>
      </c>
      <c r="I390" s="15">
        <v>0</v>
      </c>
      <c r="J390" s="16">
        <f t="shared" si="50"/>
        <v>62.97</v>
      </c>
      <c r="K390" s="73">
        <v>0</v>
      </c>
      <c r="L390" s="54">
        <v>0</v>
      </c>
      <c r="M390" s="54">
        <v>0</v>
      </c>
      <c r="N390" s="54">
        <v>0</v>
      </c>
      <c r="O390" s="16">
        <f t="shared" si="51"/>
        <v>0</v>
      </c>
      <c r="P390" s="73">
        <v>0</v>
      </c>
      <c r="Q390" s="54">
        <v>0</v>
      </c>
      <c r="R390" s="54">
        <v>0</v>
      </c>
      <c r="S390" s="54">
        <v>0</v>
      </c>
      <c r="T390" s="16">
        <f t="shared" si="52"/>
        <v>0</v>
      </c>
      <c r="U390" s="73">
        <v>0</v>
      </c>
      <c r="V390" s="54">
        <v>0</v>
      </c>
      <c r="W390" s="54">
        <v>0</v>
      </c>
      <c r="X390" s="54">
        <v>0</v>
      </c>
      <c r="Y390" s="16">
        <f t="shared" si="53"/>
        <v>0</v>
      </c>
      <c r="Z390" s="73">
        <v>0</v>
      </c>
      <c r="AA390" s="54">
        <v>0</v>
      </c>
      <c r="AB390" s="54">
        <v>0</v>
      </c>
      <c r="AC390" s="54">
        <v>0</v>
      </c>
      <c r="AD390" s="16">
        <f t="shared" si="54"/>
        <v>0</v>
      </c>
      <c r="AE390" s="73">
        <v>0</v>
      </c>
      <c r="AF390" s="54">
        <v>0</v>
      </c>
      <c r="AG390" s="54">
        <v>0</v>
      </c>
      <c r="AH390" s="54">
        <v>0</v>
      </c>
      <c r="AI390" s="16">
        <f t="shared" si="55"/>
        <v>0</v>
      </c>
      <c r="AJ390" s="73">
        <v>0</v>
      </c>
      <c r="AK390" s="54">
        <v>0</v>
      </c>
      <c r="AL390" s="54">
        <v>0</v>
      </c>
      <c r="AM390" s="54">
        <v>0</v>
      </c>
      <c r="AN390" s="16">
        <f t="shared" si="56"/>
        <v>0</v>
      </c>
      <c r="AO390" s="73">
        <v>0</v>
      </c>
      <c r="AP390" s="54">
        <v>0</v>
      </c>
      <c r="AQ390" s="54">
        <v>3253.6</v>
      </c>
      <c r="AR390" s="54">
        <v>1238.48</v>
      </c>
      <c r="AS390" s="16">
        <f t="shared" si="57"/>
        <v>4492.08</v>
      </c>
      <c r="AT390" s="73">
        <v>2465.67</v>
      </c>
      <c r="AU390" s="54">
        <v>0</v>
      </c>
      <c r="AV390" s="54">
        <v>4264.46</v>
      </c>
      <c r="AW390" s="54">
        <v>0</v>
      </c>
      <c r="AX390" s="16">
        <f t="shared" si="58"/>
        <v>6730.13</v>
      </c>
      <c r="AY390" s="23">
        <f t="shared" si="59"/>
        <v>11285.18</v>
      </c>
    </row>
    <row r="391" spans="2:51" x14ac:dyDescent="0.2">
      <c r="B391" s="71" t="s">
        <v>333</v>
      </c>
      <c r="C391" s="70" t="s">
        <v>548</v>
      </c>
      <c r="D391" s="68" t="s">
        <v>318</v>
      </c>
      <c r="E391" s="69" t="s">
        <v>173</v>
      </c>
      <c r="F391" s="30">
        <v>0</v>
      </c>
      <c r="G391" s="15">
        <v>0</v>
      </c>
      <c r="H391" s="15">
        <v>0</v>
      </c>
      <c r="I391" s="15">
        <v>0</v>
      </c>
      <c r="J391" s="16">
        <f t="shared" si="50"/>
        <v>0</v>
      </c>
      <c r="K391" s="73">
        <v>0</v>
      </c>
      <c r="L391" s="54">
        <v>0</v>
      </c>
      <c r="M391" s="54">
        <v>0</v>
      </c>
      <c r="N391" s="54">
        <v>0</v>
      </c>
      <c r="O391" s="16">
        <f t="shared" si="51"/>
        <v>0</v>
      </c>
      <c r="P391" s="73">
        <v>0</v>
      </c>
      <c r="Q391" s="54">
        <v>0</v>
      </c>
      <c r="R391" s="54">
        <v>0</v>
      </c>
      <c r="S391" s="54">
        <v>0</v>
      </c>
      <c r="T391" s="16">
        <f t="shared" si="52"/>
        <v>0</v>
      </c>
      <c r="U391" s="73">
        <v>0</v>
      </c>
      <c r="V391" s="54">
        <v>0</v>
      </c>
      <c r="W391" s="54">
        <v>0</v>
      </c>
      <c r="X391" s="54">
        <v>0</v>
      </c>
      <c r="Y391" s="16">
        <f t="shared" si="53"/>
        <v>0</v>
      </c>
      <c r="Z391" s="73">
        <v>0</v>
      </c>
      <c r="AA391" s="54">
        <v>0</v>
      </c>
      <c r="AB391" s="54">
        <v>0</v>
      </c>
      <c r="AC391" s="54">
        <v>0</v>
      </c>
      <c r="AD391" s="16">
        <f t="shared" si="54"/>
        <v>0</v>
      </c>
      <c r="AE391" s="73">
        <v>3.5778175999999999</v>
      </c>
      <c r="AF391" s="54">
        <v>0</v>
      </c>
      <c r="AG391" s="54">
        <v>0</v>
      </c>
      <c r="AH391" s="54">
        <v>0</v>
      </c>
      <c r="AI391" s="16">
        <f t="shared" si="55"/>
        <v>3.5778175999999999</v>
      </c>
      <c r="AJ391" s="73">
        <v>0</v>
      </c>
      <c r="AK391" s="54">
        <v>0</v>
      </c>
      <c r="AL391" s="54">
        <v>0</v>
      </c>
      <c r="AM391" s="54">
        <v>0</v>
      </c>
      <c r="AN391" s="16">
        <f t="shared" si="56"/>
        <v>0</v>
      </c>
      <c r="AO391" s="73">
        <v>0</v>
      </c>
      <c r="AP391" s="54">
        <v>0</v>
      </c>
      <c r="AQ391" s="54">
        <v>0</v>
      </c>
      <c r="AR391" s="54">
        <v>0</v>
      </c>
      <c r="AS391" s="16">
        <f t="shared" si="57"/>
        <v>0</v>
      </c>
      <c r="AT391" s="73">
        <v>0</v>
      </c>
      <c r="AU391" s="54">
        <v>0</v>
      </c>
      <c r="AV391" s="54">
        <v>0</v>
      </c>
      <c r="AW391" s="54">
        <v>0</v>
      </c>
      <c r="AX391" s="16">
        <f t="shared" si="58"/>
        <v>0</v>
      </c>
      <c r="AY391" s="23">
        <f t="shared" si="59"/>
        <v>3.5778175999999999</v>
      </c>
    </row>
    <row r="392" spans="2:51" x14ac:dyDescent="0.2">
      <c r="B392" s="71" t="s">
        <v>333</v>
      </c>
      <c r="C392" s="70" t="s">
        <v>550</v>
      </c>
      <c r="D392" s="68" t="s">
        <v>318</v>
      </c>
      <c r="E392" s="69" t="s">
        <v>175</v>
      </c>
      <c r="F392" s="30">
        <v>0</v>
      </c>
      <c r="G392" s="15">
        <v>0</v>
      </c>
      <c r="H392" s="15">
        <v>0</v>
      </c>
      <c r="I392" s="15">
        <v>0</v>
      </c>
      <c r="J392" s="16">
        <f t="shared" si="50"/>
        <v>0</v>
      </c>
      <c r="K392" s="73">
        <v>0</v>
      </c>
      <c r="L392" s="54">
        <v>0</v>
      </c>
      <c r="M392" s="54">
        <v>0</v>
      </c>
      <c r="N392" s="54">
        <v>0</v>
      </c>
      <c r="O392" s="16">
        <f t="shared" si="51"/>
        <v>0</v>
      </c>
      <c r="P392" s="73">
        <v>0</v>
      </c>
      <c r="Q392" s="54">
        <v>0</v>
      </c>
      <c r="R392" s="54">
        <v>0</v>
      </c>
      <c r="S392" s="54">
        <v>0</v>
      </c>
      <c r="T392" s="16">
        <f t="shared" si="52"/>
        <v>0</v>
      </c>
      <c r="U392" s="73">
        <v>0</v>
      </c>
      <c r="V392" s="54">
        <v>70.959999999999994</v>
      </c>
      <c r="W392" s="54">
        <v>150.22</v>
      </c>
      <c r="X392" s="54">
        <v>23.48</v>
      </c>
      <c r="Y392" s="16">
        <f t="shared" si="53"/>
        <v>244.66</v>
      </c>
      <c r="Z392" s="73">
        <v>207.73</v>
      </c>
      <c r="AA392" s="54">
        <v>0</v>
      </c>
      <c r="AB392" s="54">
        <v>0</v>
      </c>
      <c r="AC392" s="54">
        <v>0</v>
      </c>
      <c r="AD392" s="16">
        <f t="shared" si="54"/>
        <v>207.73</v>
      </c>
      <c r="AE392" s="73">
        <v>0</v>
      </c>
      <c r="AF392" s="54">
        <v>0</v>
      </c>
      <c r="AG392" s="54">
        <v>0</v>
      </c>
      <c r="AH392" s="54">
        <v>0</v>
      </c>
      <c r="AI392" s="16">
        <f t="shared" si="55"/>
        <v>0</v>
      </c>
      <c r="AJ392" s="73">
        <v>0</v>
      </c>
      <c r="AK392" s="54">
        <v>0</v>
      </c>
      <c r="AL392" s="54">
        <v>0</v>
      </c>
      <c r="AM392" s="54">
        <v>0</v>
      </c>
      <c r="AN392" s="16">
        <f t="shared" si="56"/>
        <v>0</v>
      </c>
      <c r="AO392" s="73">
        <v>0</v>
      </c>
      <c r="AP392" s="54">
        <v>0</v>
      </c>
      <c r="AQ392" s="54">
        <v>0</v>
      </c>
      <c r="AR392" s="54">
        <v>0</v>
      </c>
      <c r="AS392" s="16">
        <f t="shared" si="57"/>
        <v>0</v>
      </c>
      <c r="AT392" s="73">
        <v>0</v>
      </c>
      <c r="AU392" s="54">
        <v>0</v>
      </c>
      <c r="AV392" s="54">
        <v>38.32</v>
      </c>
      <c r="AW392" s="54">
        <v>0</v>
      </c>
      <c r="AX392" s="16">
        <f t="shared" si="58"/>
        <v>38.32</v>
      </c>
      <c r="AY392" s="23">
        <f t="shared" si="59"/>
        <v>490.71</v>
      </c>
    </row>
    <row r="393" spans="2:51" x14ac:dyDescent="0.2">
      <c r="B393" s="71" t="s">
        <v>333</v>
      </c>
      <c r="C393" s="70" t="s">
        <v>552</v>
      </c>
      <c r="D393" s="68" t="s">
        <v>13</v>
      </c>
      <c r="E393" s="69" t="s">
        <v>177</v>
      </c>
      <c r="F393" s="30">
        <v>22.94</v>
      </c>
      <c r="G393" s="15">
        <v>6.77</v>
      </c>
      <c r="H393" s="15">
        <v>1975.34</v>
      </c>
      <c r="I393" s="15">
        <v>36196.230000000003</v>
      </c>
      <c r="J393" s="16">
        <f t="shared" si="50"/>
        <v>38201.280000000006</v>
      </c>
      <c r="K393" s="73">
        <v>36451.17</v>
      </c>
      <c r="L393" s="54">
        <v>13363.17</v>
      </c>
      <c r="M393" s="54">
        <v>4357.95</v>
      </c>
      <c r="N393" s="54">
        <v>122.45</v>
      </c>
      <c r="O393" s="16">
        <f t="shared" si="51"/>
        <v>54294.739999999991</v>
      </c>
      <c r="P393" s="73">
        <v>213.2</v>
      </c>
      <c r="Q393" s="54">
        <v>0</v>
      </c>
      <c r="R393" s="54">
        <v>0</v>
      </c>
      <c r="S393" s="54">
        <v>0</v>
      </c>
      <c r="T393" s="16">
        <f t="shared" si="52"/>
        <v>213.2</v>
      </c>
      <c r="U393" s="73">
        <v>0</v>
      </c>
      <c r="V393" s="54">
        <v>0</v>
      </c>
      <c r="W393" s="54">
        <v>0</v>
      </c>
      <c r="X393" s="54">
        <v>0</v>
      </c>
      <c r="Y393" s="16">
        <f t="shared" si="53"/>
        <v>0</v>
      </c>
      <c r="Z393" s="73">
        <v>2640.14</v>
      </c>
      <c r="AA393" s="54">
        <v>7272.48</v>
      </c>
      <c r="AB393" s="54">
        <v>0</v>
      </c>
      <c r="AC393" s="54">
        <v>0</v>
      </c>
      <c r="AD393" s="16">
        <f t="shared" si="54"/>
        <v>9912.619999999999</v>
      </c>
      <c r="AE393" s="73">
        <v>0</v>
      </c>
      <c r="AF393" s="54">
        <v>0</v>
      </c>
      <c r="AG393" s="54">
        <v>0</v>
      </c>
      <c r="AH393" s="54">
        <v>0</v>
      </c>
      <c r="AI393" s="16">
        <f t="shared" si="55"/>
        <v>0</v>
      </c>
      <c r="AJ393" s="73">
        <v>0</v>
      </c>
      <c r="AK393" s="54">
        <v>0</v>
      </c>
      <c r="AL393" s="54">
        <v>0</v>
      </c>
      <c r="AM393" s="54">
        <v>0</v>
      </c>
      <c r="AN393" s="16">
        <f t="shared" si="56"/>
        <v>0</v>
      </c>
      <c r="AO393" s="73">
        <v>0</v>
      </c>
      <c r="AP393" s="54">
        <v>0</v>
      </c>
      <c r="AQ393" s="54">
        <v>0</v>
      </c>
      <c r="AR393" s="54">
        <v>0</v>
      </c>
      <c r="AS393" s="16">
        <f t="shared" si="57"/>
        <v>0</v>
      </c>
      <c r="AT393" s="73">
        <v>0</v>
      </c>
      <c r="AU393" s="54">
        <v>0</v>
      </c>
      <c r="AV393" s="54">
        <v>0</v>
      </c>
      <c r="AW393" s="54">
        <v>0</v>
      </c>
      <c r="AX393" s="16">
        <f t="shared" si="58"/>
        <v>0</v>
      </c>
      <c r="AY393" s="23">
        <f t="shared" si="59"/>
        <v>102621.83999999998</v>
      </c>
    </row>
    <row r="394" spans="2:51" x14ac:dyDescent="0.2">
      <c r="B394" s="71" t="s">
        <v>333</v>
      </c>
      <c r="C394" s="70" t="s">
        <v>553</v>
      </c>
      <c r="D394" s="68" t="s">
        <v>13</v>
      </c>
      <c r="E394" s="69" t="s">
        <v>12</v>
      </c>
      <c r="F394" s="30">
        <v>0</v>
      </c>
      <c r="G394" s="15">
        <v>0</v>
      </c>
      <c r="H394" s="15">
        <v>0</v>
      </c>
      <c r="I394" s="15">
        <v>31738.57</v>
      </c>
      <c r="J394" s="16">
        <f t="shared" si="50"/>
        <v>31738.57</v>
      </c>
      <c r="K394" s="73">
        <v>44517.822500000002</v>
      </c>
      <c r="L394" s="54">
        <v>19314.8017</v>
      </c>
      <c r="M394" s="54">
        <v>14471.28</v>
      </c>
      <c r="N394" s="54">
        <v>32231.829999999998</v>
      </c>
      <c r="O394" s="16">
        <f t="shared" si="51"/>
        <v>110535.73420000001</v>
      </c>
      <c r="P394" s="73">
        <v>28982.22</v>
      </c>
      <c r="Q394" s="54">
        <v>17590.64</v>
      </c>
      <c r="R394" s="54">
        <v>28539.059999999998</v>
      </c>
      <c r="S394" s="54">
        <v>0</v>
      </c>
      <c r="T394" s="16">
        <f t="shared" si="52"/>
        <v>75111.92</v>
      </c>
      <c r="U394" s="73">
        <v>0</v>
      </c>
      <c r="V394" s="54">
        <v>0</v>
      </c>
      <c r="W394" s="54">
        <v>0</v>
      </c>
      <c r="X394" s="54">
        <v>0</v>
      </c>
      <c r="Y394" s="16">
        <f t="shared" si="53"/>
        <v>0</v>
      </c>
      <c r="Z394" s="73">
        <v>0</v>
      </c>
      <c r="AA394" s="54">
        <v>0</v>
      </c>
      <c r="AB394" s="54">
        <v>0</v>
      </c>
      <c r="AC394" s="54">
        <v>0</v>
      </c>
      <c r="AD394" s="16">
        <f t="shared" si="54"/>
        <v>0</v>
      </c>
      <c r="AE394" s="73">
        <v>0</v>
      </c>
      <c r="AF394" s="54">
        <v>0</v>
      </c>
      <c r="AG394" s="54">
        <v>0</v>
      </c>
      <c r="AH394" s="54">
        <v>37089.5</v>
      </c>
      <c r="AI394" s="16">
        <f t="shared" si="55"/>
        <v>37089.5</v>
      </c>
      <c r="AJ394" s="73">
        <v>191422.7</v>
      </c>
      <c r="AK394" s="54">
        <v>48082.33</v>
      </c>
      <c r="AL394" s="54">
        <v>51346.559999999998</v>
      </c>
      <c r="AM394" s="54">
        <v>32212.002100000005</v>
      </c>
      <c r="AN394" s="16">
        <f t="shared" si="56"/>
        <v>323063.59210000001</v>
      </c>
      <c r="AO394" s="73">
        <v>35871.135600000001</v>
      </c>
      <c r="AP394" s="54">
        <v>548.23</v>
      </c>
      <c r="AQ394" s="54">
        <v>3606.8</v>
      </c>
      <c r="AR394" s="54">
        <v>27965.47</v>
      </c>
      <c r="AS394" s="16">
        <f t="shared" si="57"/>
        <v>67991.635600000009</v>
      </c>
      <c r="AT394" s="73">
        <v>187.83</v>
      </c>
      <c r="AU394" s="54">
        <v>22124.880000000001</v>
      </c>
      <c r="AV394" s="54">
        <v>29721.29</v>
      </c>
      <c r="AW394" s="54">
        <v>2405.4670700000001</v>
      </c>
      <c r="AX394" s="16">
        <f t="shared" si="58"/>
        <v>54439.467069999999</v>
      </c>
      <c r="AY394" s="23">
        <f t="shared" si="59"/>
        <v>699970.41897000012</v>
      </c>
    </row>
    <row r="395" spans="2:51" x14ac:dyDescent="0.2">
      <c r="B395" s="71" t="s">
        <v>333</v>
      </c>
      <c r="C395" s="70" t="s">
        <v>556</v>
      </c>
      <c r="D395" s="68" t="s">
        <v>13</v>
      </c>
      <c r="E395" s="69" t="s">
        <v>48</v>
      </c>
      <c r="F395" s="30">
        <v>0</v>
      </c>
      <c r="G395" s="15">
        <v>87.32</v>
      </c>
      <c r="H395" s="15">
        <v>88.240000000000009</v>
      </c>
      <c r="I395" s="15">
        <v>162.73000000000002</v>
      </c>
      <c r="J395" s="16">
        <f t="shared" si="50"/>
        <v>338.29</v>
      </c>
      <c r="K395" s="73">
        <v>90.11</v>
      </c>
      <c r="L395" s="54">
        <v>143.17000000000002</v>
      </c>
      <c r="M395" s="54">
        <v>389.54999999999995</v>
      </c>
      <c r="N395" s="54">
        <v>945.23</v>
      </c>
      <c r="O395" s="16">
        <f t="shared" si="51"/>
        <v>1568.06</v>
      </c>
      <c r="P395" s="73">
        <v>280.68</v>
      </c>
      <c r="Q395" s="54">
        <v>106.50999999999999</v>
      </c>
      <c r="R395" s="54">
        <v>295.64999999999998</v>
      </c>
      <c r="S395" s="54">
        <v>135.78</v>
      </c>
      <c r="T395" s="16">
        <f t="shared" si="52"/>
        <v>818.61999999999989</v>
      </c>
      <c r="U395" s="73">
        <v>0</v>
      </c>
      <c r="V395" s="54">
        <v>95335.650000000009</v>
      </c>
      <c r="W395" s="54">
        <v>815.88000000000011</v>
      </c>
      <c r="X395" s="54">
        <v>501.54</v>
      </c>
      <c r="Y395" s="16">
        <f t="shared" si="53"/>
        <v>96653.07</v>
      </c>
      <c r="Z395" s="73">
        <v>454.57000000000005</v>
      </c>
      <c r="AA395" s="54">
        <v>862.19</v>
      </c>
      <c r="AB395" s="54">
        <v>139.29</v>
      </c>
      <c r="AC395" s="54">
        <v>144.43</v>
      </c>
      <c r="AD395" s="16">
        <f t="shared" si="54"/>
        <v>1600.4800000000002</v>
      </c>
      <c r="AE395" s="73">
        <v>764.06</v>
      </c>
      <c r="AF395" s="54">
        <v>39037.43</v>
      </c>
      <c r="AG395" s="54">
        <v>18987.449999999997</v>
      </c>
      <c r="AH395" s="54">
        <v>693.01</v>
      </c>
      <c r="AI395" s="16">
        <f t="shared" si="55"/>
        <v>59481.95</v>
      </c>
      <c r="AJ395" s="73">
        <v>32954.97</v>
      </c>
      <c r="AK395" s="54">
        <v>40339.769999999997</v>
      </c>
      <c r="AL395" s="54">
        <v>614.51</v>
      </c>
      <c r="AM395" s="54">
        <v>11652.506001</v>
      </c>
      <c r="AN395" s="16">
        <f t="shared" si="56"/>
        <v>85561.756000999987</v>
      </c>
      <c r="AO395" s="73">
        <v>12072.511017700001</v>
      </c>
      <c r="AP395" s="54">
        <v>3101.0277076000002</v>
      </c>
      <c r="AQ395" s="54">
        <v>1040.421</v>
      </c>
      <c r="AR395" s="54">
        <v>793.11</v>
      </c>
      <c r="AS395" s="16">
        <f t="shared" si="57"/>
        <v>17007.0697253</v>
      </c>
      <c r="AT395" s="73">
        <v>1337.34</v>
      </c>
      <c r="AU395" s="54">
        <v>144.59</v>
      </c>
      <c r="AV395" s="54">
        <v>1418.43</v>
      </c>
      <c r="AW395" s="54">
        <v>346.45</v>
      </c>
      <c r="AX395" s="16">
        <f t="shared" si="58"/>
        <v>3246.8099999999995</v>
      </c>
      <c r="AY395" s="23">
        <f t="shared" si="59"/>
        <v>266276.10572629998</v>
      </c>
    </row>
    <row r="396" spans="2:51" x14ac:dyDescent="0.2">
      <c r="B396" s="71" t="s">
        <v>333</v>
      </c>
      <c r="C396" s="70" t="s">
        <v>557</v>
      </c>
      <c r="D396" s="68" t="s">
        <v>13</v>
      </c>
      <c r="E396" s="69" t="s">
        <v>180</v>
      </c>
      <c r="F396" s="30">
        <v>0</v>
      </c>
      <c r="G396" s="15">
        <v>0</v>
      </c>
      <c r="H396" s="15">
        <v>0</v>
      </c>
      <c r="I396" s="15">
        <v>0</v>
      </c>
      <c r="J396" s="16">
        <f t="shared" si="50"/>
        <v>0</v>
      </c>
      <c r="K396" s="73">
        <v>0</v>
      </c>
      <c r="L396" s="54">
        <v>0</v>
      </c>
      <c r="M396" s="54">
        <v>0</v>
      </c>
      <c r="N396" s="54">
        <v>0</v>
      </c>
      <c r="O396" s="16">
        <f t="shared" si="51"/>
        <v>0</v>
      </c>
      <c r="P396" s="73">
        <v>0</v>
      </c>
      <c r="Q396" s="54">
        <v>0</v>
      </c>
      <c r="R396" s="54">
        <v>0</v>
      </c>
      <c r="S396" s="54">
        <v>0</v>
      </c>
      <c r="T396" s="16">
        <f t="shared" si="52"/>
        <v>0</v>
      </c>
      <c r="U396" s="73">
        <v>0</v>
      </c>
      <c r="V396" s="54">
        <v>0</v>
      </c>
      <c r="W396" s="54">
        <v>0</v>
      </c>
      <c r="X396" s="54">
        <v>0</v>
      </c>
      <c r="Y396" s="16">
        <f t="shared" si="53"/>
        <v>0</v>
      </c>
      <c r="Z396" s="73">
        <v>5989.7425652000002</v>
      </c>
      <c r="AA396" s="54">
        <v>2631.8900000000003</v>
      </c>
      <c r="AB396" s="54">
        <v>2613.2350000000001</v>
      </c>
      <c r="AC396" s="54">
        <v>167.62027137999999</v>
      </c>
      <c r="AD396" s="16">
        <f t="shared" si="54"/>
        <v>11402.487836580001</v>
      </c>
      <c r="AE396" s="73">
        <v>0</v>
      </c>
      <c r="AF396" s="54">
        <v>0</v>
      </c>
      <c r="AG396" s="54">
        <v>0</v>
      </c>
      <c r="AH396" s="54">
        <v>0</v>
      </c>
      <c r="AI396" s="16">
        <f t="shared" si="55"/>
        <v>0</v>
      </c>
      <c r="AJ396" s="73">
        <v>0</v>
      </c>
      <c r="AK396" s="54">
        <v>0</v>
      </c>
      <c r="AL396" s="54">
        <v>0</v>
      </c>
      <c r="AM396" s="54">
        <v>0</v>
      </c>
      <c r="AN396" s="16">
        <f t="shared" si="56"/>
        <v>0</v>
      </c>
      <c r="AO396" s="73">
        <v>0</v>
      </c>
      <c r="AP396" s="54">
        <v>0</v>
      </c>
      <c r="AQ396" s="54">
        <v>0</v>
      </c>
      <c r="AR396" s="54">
        <v>0</v>
      </c>
      <c r="AS396" s="16">
        <f t="shared" si="57"/>
        <v>0</v>
      </c>
      <c r="AT396" s="73">
        <v>0</v>
      </c>
      <c r="AU396" s="54">
        <v>0</v>
      </c>
      <c r="AV396" s="54">
        <v>0</v>
      </c>
      <c r="AW396" s="54">
        <v>0</v>
      </c>
      <c r="AX396" s="16">
        <f t="shared" si="58"/>
        <v>0</v>
      </c>
      <c r="AY396" s="23">
        <f t="shared" si="59"/>
        <v>11402.487836580001</v>
      </c>
    </row>
    <row r="397" spans="2:51" x14ac:dyDescent="0.2">
      <c r="B397" s="71" t="s">
        <v>333</v>
      </c>
      <c r="C397" s="70" t="s">
        <v>558</v>
      </c>
      <c r="D397" s="68" t="s">
        <v>13</v>
      </c>
      <c r="E397" s="69" t="s">
        <v>181</v>
      </c>
      <c r="F397" s="30">
        <v>0</v>
      </c>
      <c r="G397" s="15">
        <v>0</v>
      </c>
      <c r="H397" s="15">
        <v>0</v>
      </c>
      <c r="I397" s="15">
        <v>0</v>
      </c>
      <c r="J397" s="16">
        <f t="shared" si="50"/>
        <v>0</v>
      </c>
      <c r="K397" s="73">
        <v>0</v>
      </c>
      <c r="L397" s="54">
        <v>0</v>
      </c>
      <c r="M397" s="54">
        <v>0</v>
      </c>
      <c r="N397" s="54">
        <v>0</v>
      </c>
      <c r="O397" s="16">
        <f t="shared" si="51"/>
        <v>0</v>
      </c>
      <c r="P397" s="73">
        <v>702.58</v>
      </c>
      <c r="Q397" s="54">
        <v>0</v>
      </c>
      <c r="R397" s="54">
        <v>6103.4199999999992</v>
      </c>
      <c r="S397" s="54">
        <v>0</v>
      </c>
      <c r="T397" s="16">
        <f t="shared" si="52"/>
        <v>6805.9999999999991</v>
      </c>
      <c r="U397" s="73">
        <v>0</v>
      </c>
      <c r="V397" s="54">
        <v>0</v>
      </c>
      <c r="W397" s="54">
        <v>0</v>
      </c>
      <c r="X397" s="54">
        <v>0</v>
      </c>
      <c r="Y397" s="16">
        <f t="shared" si="53"/>
        <v>0</v>
      </c>
      <c r="Z397" s="73">
        <v>0</v>
      </c>
      <c r="AA397" s="54">
        <v>0</v>
      </c>
      <c r="AB397" s="54">
        <v>0</v>
      </c>
      <c r="AC397" s="54">
        <v>0</v>
      </c>
      <c r="AD397" s="16">
        <f t="shared" si="54"/>
        <v>0</v>
      </c>
      <c r="AE397" s="73">
        <v>0</v>
      </c>
      <c r="AF397" s="54">
        <v>0</v>
      </c>
      <c r="AG397" s="54">
        <v>0</v>
      </c>
      <c r="AH397" s="54">
        <v>0</v>
      </c>
      <c r="AI397" s="16">
        <f t="shared" si="55"/>
        <v>0</v>
      </c>
      <c r="AJ397" s="73">
        <v>0</v>
      </c>
      <c r="AK397" s="54">
        <v>0</v>
      </c>
      <c r="AL397" s="54">
        <v>0</v>
      </c>
      <c r="AM397" s="54">
        <v>0</v>
      </c>
      <c r="AN397" s="16">
        <f t="shared" si="56"/>
        <v>0</v>
      </c>
      <c r="AO397" s="73">
        <v>0</v>
      </c>
      <c r="AP397" s="54">
        <v>0</v>
      </c>
      <c r="AQ397" s="54">
        <v>0</v>
      </c>
      <c r="AR397" s="54">
        <v>0</v>
      </c>
      <c r="AS397" s="16">
        <f t="shared" si="57"/>
        <v>0</v>
      </c>
      <c r="AT397" s="73">
        <v>959.88</v>
      </c>
      <c r="AU397" s="54">
        <v>0</v>
      </c>
      <c r="AV397" s="54">
        <v>0</v>
      </c>
      <c r="AW397" s="54">
        <v>0</v>
      </c>
      <c r="AX397" s="16">
        <f t="shared" si="58"/>
        <v>959.88</v>
      </c>
      <c r="AY397" s="23">
        <f t="shared" si="59"/>
        <v>7765.8799999999992</v>
      </c>
    </row>
    <row r="398" spans="2:51" x14ac:dyDescent="0.2">
      <c r="B398" s="71" t="s">
        <v>333</v>
      </c>
      <c r="C398" s="70" t="s">
        <v>559</v>
      </c>
      <c r="D398" s="68" t="s">
        <v>13</v>
      </c>
      <c r="E398" s="69" t="s">
        <v>182</v>
      </c>
      <c r="F398" s="30">
        <v>0</v>
      </c>
      <c r="G398" s="15">
        <v>0</v>
      </c>
      <c r="H398" s="15">
        <v>0</v>
      </c>
      <c r="I398" s="15">
        <v>0</v>
      </c>
      <c r="J398" s="16">
        <f t="shared" si="50"/>
        <v>0</v>
      </c>
      <c r="K398" s="73">
        <v>0</v>
      </c>
      <c r="L398" s="54">
        <v>0</v>
      </c>
      <c r="M398" s="54">
        <v>0</v>
      </c>
      <c r="N398" s="54">
        <v>0</v>
      </c>
      <c r="O398" s="16">
        <f t="shared" si="51"/>
        <v>0</v>
      </c>
      <c r="P398" s="73">
        <v>0</v>
      </c>
      <c r="Q398" s="54">
        <v>0</v>
      </c>
      <c r="R398" s="54">
        <v>0</v>
      </c>
      <c r="S398" s="54">
        <v>0</v>
      </c>
      <c r="T398" s="16">
        <f t="shared" si="52"/>
        <v>0</v>
      </c>
      <c r="U398" s="73">
        <v>0</v>
      </c>
      <c r="V398" s="54">
        <v>0</v>
      </c>
      <c r="W398" s="54">
        <v>0</v>
      </c>
      <c r="X398" s="54">
        <v>0</v>
      </c>
      <c r="Y398" s="16">
        <f t="shared" si="53"/>
        <v>0</v>
      </c>
      <c r="Z398" s="73">
        <v>4578.5200000000004</v>
      </c>
      <c r="AA398" s="54">
        <v>2303.44</v>
      </c>
      <c r="AB398" s="54">
        <v>0</v>
      </c>
      <c r="AC398" s="54">
        <v>0</v>
      </c>
      <c r="AD398" s="16">
        <f t="shared" si="54"/>
        <v>6881.9600000000009</v>
      </c>
      <c r="AE398" s="73">
        <v>0</v>
      </c>
      <c r="AF398" s="54">
        <v>0</v>
      </c>
      <c r="AG398" s="54">
        <v>0</v>
      </c>
      <c r="AH398" s="54">
        <v>0</v>
      </c>
      <c r="AI398" s="16">
        <f t="shared" si="55"/>
        <v>0</v>
      </c>
      <c r="AJ398" s="73">
        <v>0</v>
      </c>
      <c r="AK398" s="54">
        <v>0</v>
      </c>
      <c r="AL398" s="54">
        <v>0</v>
      </c>
      <c r="AM398" s="54">
        <v>0</v>
      </c>
      <c r="AN398" s="16">
        <f t="shared" si="56"/>
        <v>0</v>
      </c>
      <c r="AO398" s="73">
        <v>0</v>
      </c>
      <c r="AP398" s="54">
        <v>0</v>
      </c>
      <c r="AQ398" s="54">
        <v>0</v>
      </c>
      <c r="AR398" s="54">
        <v>0</v>
      </c>
      <c r="AS398" s="16">
        <f t="shared" si="57"/>
        <v>0</v>
      </c>
      <c r="AT398" s="73">
        <v>0</v>
      </c>
      <c r="AU398" s="54">
        <v>0</v>
      </c>
      <c r="AV398" s="54">
        <v>0</v>
      </c>
      <c r="AW398" s="54">
        <v>0</v>
      </c>
      <c r="AX398" s="16">
        <f t="shared" si="58"/>
        <v>0</v>
      </c>
      <c r="AY398" s="23">
        <f t="shared" si="59"/>
        <v>6881.9600000000009</v>
      </c>
    </row>
    <row r="399" spans="2:51" x14ac:dyDescent="0.2">
      <c r="B399" s="71" t="s">
        <v>333</v>
      </c>
      <c r="C399" s="70" t="s">
        <v>561</v>
      </c>
      <c r="D399" s="68" t="s">
        <v>13</v>
      </c>
      <c r="E399" s="69" t="s">
        <v>49</v>
      </c>
      <c r="F399" s="30">
        <v>0</v>
      </c>
      <c r="G399" s="15">
        <v>277.83</v>
      </c>
      <c r="H399" s="15">
        <v>109.7</v>
      </c>
      <c r="I399" s="15">
        <v>0</v>
      </c>
      <c r="J399" s="16">
        <f t="shared" ref="J399:J462" si="60">+SUM(F399:I399)</f>
        <v>387.53</v>
      </c>
      <c r="K399" s="73">
        <v>0</v>
      </c>
      <c r="L399" s="54">
        <v>1352.4299999999998</v>
      </c>
      <c r="M399" s="54">
        <v>1563.99</v>
      </c>
      <c r="N399" s="54">
        <v>369.48</v>
      </c>
      <c r="O399" s="16">
        <f t="shared" ref="O399:O462" si="61">+SUM(K399:N399)</f>
        <v>3285.9</v>
      </c>
      <c r="P399" s="73">
        <v>112.01</v>
      </c>
      <c r="Q399" s="54">
        <v>0</v>
      </c>
      <c r="R399" s="54">
        <v>0</v>
      </c>
      <c r="S399" s="54">
        <v>0</v>
      </c>
      <c r="T399" s="16">
        <f t="shared" ref="T399:T462" si="62">+SUM(P399:S399)</f>
        <v>112.01</v>
      </c>
      <c r="U399" s="73">
        <v>0</v>
      </c>
      <c r="V399" s="54">
        <v>0</v>
      </c>
      <c r="W399" s="54">
        <v>0</v>
      </c>
      <c r="X399" s="54">
        <v>0</v>
      </c>
      <c r="Y399" s="16">
        <f t="shared" ref="Y399:Y462" si="63">+SUM(U399:X399)</f>
        <v>0</v>
      </c>
      <c r="Z399" s="73">
        <v>0</v>
      </c>
      <c r="AA399" s="54">
        <v>0</v>
      </c>
      <c r="AB399" s="54">
        <v>0</v>
      </c>
      <c r="AC399" s="54">
        <v>0</v>
      </c>
      <c r="AD399" s="16">
        <f t="shared" ref="AD399:AD462" si="64">+SUM(Z399:AC399)</f>
        <v>0</v>
      </c>
      <c r="AE399" s="73">
        <v>0</v>
      </c>
      <c r="AF399" s="54">
        <v>0</v>
      </c>
      <c r="AG399" s="54">
        <v>0</v>
      </c>
      <c r="AH399" s="54">
        <v>0</v>
      </c>
      <c r="AI399" s="16">
        <f t="shared" ref="AI399:AI462" si="65">+SUM(AE399:AH399)</f>
        <v>0</v>
      </c>
      <c r="AJ399" s="73">
        <v>0</v>
      </c>
      <c r="AK399" s="54">
        <v>0</v>
      </c>
      <c r="AL399" s="54">
        <v>0</v>
      </c>
      <c r="AM399" s="54">
        <v>0</v>
      </c>
      <c r="AN399" s="16">
        <f t="shared" ref="AN399:AN462" si="66">+SUM(AJ399:AM399)</f>
        <v>0</v>
      </c>
      <c r="AO399" s="73">
        <v>0</v>
      </c>
      <c r="AP399" s="54">
        <v>0</v>
      </c>
      <c r="AQ399" s="54">
        <v>0</v>
      </c>
      <c r="AR399" s="54">
        <v>0</v>
      </c>
      <c r="AS399" s="16">
        <f t="shared" ref="AS399:AS462" si="67">+SUM(AO399:AR399)</f>
        <v>0</v>
      </c>
      <c r="AT399" s="73">
        <v>0</v>
      </c>
      <c r="AU399" s="54">
        <v>0</v>
      </c>
      <c r="AV399" s="54">
        <v>0</v>
      </c>
      <c r="AW399" s="54">
        <v>0</v>
      </c>
      <c r="AX399" s="16">
        <f t="shared" ref="AX399:AX462" si="68">+SUM(AT399:AW399)</f>
        <v>0</v>
      </c>
      <c r="AY399" s="23">
        <f t="shared" ref="AY399:AY462" si="69">+J399+O399+T399+Y399+AD399+AI399+AN399+AS399+AX399</f>
        <v>3785.4400000000005</v>
      </c>
    </row>
    <row r="400" spans="2:51" x14ac:dyDescent="0.2">
      <c r="B400" s="71" t="s">
        <v>333</v>
      </c>
      <c r="C400" s="70" t="s">
        <v>562</v>
      </c>
      <c r="D400" s="68" t="s">
        <v>13</v>
      </c>
      <c r="E400" s="69" t="s">
        <v>184</v>
      </c>
      <c r="F400" s="30">
        <v>0</v>
      </c>
      <c r="G400" s="15">
        <v>0</v>
      </c>
      <c r="H400" s="15">
        <v>0</v>
      </c>
      <c r="I400" s="15">
        <v>0</v>
      </c>
      <c r="J400" s="16">
        <f t="shared" si="60"/>
        <v>0</v>
      </c>
      <c r="K400" s="73">
        <v>2204.12</v>
      </c>
      <c r="L400" s="54">
        <v>0</v>
      </c>
      <c r="M400" s="54">
        <v>0</v>
      </c>
      <c r="N400" s="54">
        <v>0</v>
      </c>
      <c r="O400" s="16">
        <f t="shared" si="61"/>
        <v>2204.12</v>
      </c>
      <c r="P400" s="73">
        <v>0</v>
      </c>
      <c r="Q400" s="54">
        <v>0</v>
      </c>
      <c r="R400" s="54">
        <v>0</v>
      </c>
      <c r="S400" s="54">
        <v>0</v>
      </c>
      <c r="T400" s="16">
        <f t="shared" si="62"/>
        <v>0</v>
      </c>
      <c r="U400" s="73">
        <v>0</v>
      </c>
      <c r="V400" s="54">
        <v>0</v>
      </c>
      <c r="W400" s="54">
        <v>0</v>
      </c>
      <c r="X400" s="54">
        <v>0</v>
      </c>
      <c r="Y400" s="16">
        <f t="shared" si="63"/>
        <v>0</v>
      </c>
      <c r="Z400" s="73">
        <v>0</v>
      </c>
      <c r="AA400" s="54">
        <v>0</v>
      </c>
      <c r="AB400" s="54">
        <v>0</v>
      </c>
      <c r="AC400" s="54">
        <v>0</v>
      </c>
      <c r="AD400" s="16">
        <f t="shared" si="64"/>
        <v>0</v>
      </c>
      <c r="AE400" s="73">
        <v>0</v>
      </c>
      <c r="AF400" s="54">
        <v>0</v>
      </c>
      <c r="AG400" s="54">
        <v>0</v>
      </c>
      <c r="AH400" s="54">
        <v>0</v>
      </c>
      <c r="AI400" s="16">
        <f t="shared" si="65"/>
        <v>0</v>
      </c>
      <c r="AJ400" s="73">
        <v>0</v>
      </c>
      <c r="AK400" s="54">
        <v>0</v>
      </c>
      <c r="AL400" s="54">
        <v>0</v>
      </c>
      <c r="AM400" s="54">
        <v>0</v>
      </c>
      <c r="AN400" s="16">
        <f t="shared" si="66"/>
        <v>0</v>
      </c>
      <c r="AO400" s="73">
        <v>0</v>
      </c>
      <c r="AP400" s="54">
        <v>0</v>
      </c>
      <c r="AQ400" s="54">
        <v>0</v>
      </c>
      <c r="AR400" s="54">
        <v>0</v>
      </c>
      <c r="AS400" s="16">
        <f t="shared" si="67"/>
        <v>0</v>
      </c>
      <c r="AT400" s="73">
        <v>0</v>
      </c>
      <c r="AU400" s="54">
        <v>0</v>
      </c>
      <c r="AV400" s="54">
        <v>0</v>
      </c>
      <c r="AW400" s="54">
        <v>0</v>
      </c>
      <c r="AX400" s="16">
        <f t="shared" si="68"/>
        <v>0</v>
      </c>
      <c r="AY400" s="23">
        <f t="shared" si="69"/>
        <v>2204.12</v>
      </c>
    </row>
    <row r="401" spans="2:51" x14ac:dyDescent="0.2">
      <c r="B401" s="71" t="s">
        <v>333</v>
      </c>
      <c r="C401" s="70" t="s">
        <v>563</v>
      </c>
      <c r="D401" s="68" t="s">
        <v>13</v>
      </c>
      <c r="E401" s="69" t="s">
        <v>185</v>
      </c>
      <c r="F401" s="30">
        <v>15.28</v>
      </c>
      <c r="G401" s="15">
        <v>0</v>
      </c>
      <c r="H401" s="15">
        <v>0</v>
      </c>
      <c r="I401" s="15">
        <v>0</v>
      </c>
      <c r="J401" s="16">
        <f t="shared" si="60"/>
        <v>15.28</v>
      </c>
      <c r="K401" s="73">
        <v>0</v>
      </c>
      <c r="L401" s="54">
        <v>5</v>
      </c>
      <c r="M401" s="54">
        <v>0</v>
      </c>
      <c r="N401" s="54">
        <v>62.7</v>
      </c>
      <c r="O401" s="16">
        <f t="shared" si="61"/>
        <v>67.7</v>
      </c>
      <c r="P401" s="73">
        <v>0</v>
      </c>
      <c r="Q401" s="54">
        <v>0</v>
      </c>
      <c r="R401" s="54">
        <v>0</v>
      </c>
      <c r="S401" s="54">
        <v>0</v>
      </c>
      <c r="T401" s="16">
        <f t="shared" si="62"/>
        <v>0</v>
      </c>
      <c r="U401" s="73">
        <v>0</v>
      </c>
      <c r="V401" s="54">
        <v>0</v>
      </c>
      <c r="W401" s="54">
        <v>0</v>
      </c>
      <c r="X401" s="54">
        <v>105.3531</v>
      </c>
      <c r="Y401" s="16">
        <f t="shared" si="63"/>
        <v>105.3531</v>
      </c>
      <c r="Z401" s="73">
        <v>0</v>
      </c>
      <c r="AA401" s="54">
        <v>0</v>
      </c>
      <c r="AB401" s="54">
        <v>0</v>
      </c>
      <c r="AC401" s="54">
        <v>0</v>
      </c>
      <c r="AD401" s="16">
        <f t="shared" si="64"/>
        <v>0</v>
      </c>
      <c r="AE401" s="73">
        <v>0</v>
      </c>
      <c r="AF401" s="54">
        <v>0</v>
      </c>
      <c r="AG401" s="54">
        <v>0</v>
      </c>
      <c r="AH401" s="54">
        <v>0</v>
      </c>
      <c r="AI401" s="16">
        <f t="shared" si="65"/>
        <v>0</v>
      </c>
      <c r="AJ401" s="73">
        <v>0</v>
      </c>
      <c r="AK401" s="54">
        <v>0</v>
      </c>
      <c r="AL401" s="54">
        <v>0</v>
      </c>
      <c r="AM401" s="54">
        <v>0</v>
      </c>
      <c r="AN401" s="16">
        <f t="shared" si="66"/>
        <v>0</v>
      </c>
      <c r="AO401" s="73">
        <v>0</v>
      </c>
      <c r="AP401" s="54">
        <v>0</v>
      </c>
      <c r="AQ401" s="54">
        <v>0</v>
      </c>
      <c r="AR401" s="54">
        <v>0</v>
      </c>
      <c r="AS401" s="16">
        <f t="shared" si="67"/>
        <v>0</v>
      </c>
      <c r="AT401" s="73">
        <v>0</v>
      </c>
      <c r="AU401" s="54">
        <v>0</v>
      </c>
      <c r="AV401" s="54">
        <v>0</v>
      </c>
      <c r="AW401" s="54">
        <v>0</v>
      </c>
      <c r="AX401" s="16">
        <f t="shared" si="68"/>
        <v>0</v>
      </c>
      <c r="AY401" s="23">
        <f t="shared" si="69"/>
        <v>188.3331</v>
      </c>
    </row>
    <row r="402" spans="2:51" x14ac:dyDescent="0.2">
      <c r="B402" s="71" t="s">
        <v>333</v>
      </c>
      <c r="C402" s="70" t="s">
        <v>565</v>
      </c>
      <c r="D402" s="68" t="s">
        <v>13</v>
      </c>
      <c r="E402" s="69" t="s">
        <v>50</v>
      </c>
      <c r="F402" s="30">
        <v>0</v>
      </c>
      <c r="G402" s="15">
        <v>0</v>
      </c>
      <c r="H402" s="15">
        <v>0</v>
      </c>
      <c r="I402" s="15">
        <v>54.29</v>
      </c>
      <c r="J402" s="16">
        <f t="shared" si="60"/>
        <v>54.29</v>
      </c>
      <c r="K402" s="73">
        <v>0</v>
      </c>
      <c r="L402" s="54">
        <v>0</v>
      </c>
      <c r="M402" s="54">
        <v>0</v>
      </c>
      <c r="N402" s="54">
        <v>0</v>
      </c>
      <c r="O402" s="16">
        <f t="shared" si="61"/>
        <v>0</v>
      </c>
      <c r="P402" s="73">
        <v>0</v>
      </c>
      <c r="Q402" s="54">
        <v>0</v>
      </c>
      <c r="R402" s="54">
        <v>33.1</v>
      </c>
      <c r="S402" s="54">
        <v>0</v>
      </c>
      <c r="T402" s="16">
        <f t="shared" si="62"/>
        <v>33.1</v>
      </c>
      <c r="U402" s="73">
        <v>0</v>
      </c>
      <c r="V402" s="54">
        <v>0</v>
      </c>
      <c r="W402" s="54">
        <v>0</v>
      </c>
      <c r="X402" s="54">
        <v>0</v>
      </c>
      <c r="Y402" s="16">
        <f t="shared" si="63"/>
        <v>0</v>
      </c>
      <c r="Z402" s="73">
        <v>0</v>
      </c>
      <c r="AA402" s="54">
        <v>0</v>
      </c>
      <c r="AB402" s="54">
        <v>0</v>
      </c>
      <c r="AC402" s="54">
        <v>0</v>
      </c>
      <c r="AD402" s="16">
        <f t="shared" si="64"/>
        <v>0</v>
      </c>
      <c r="AE402" s="73">
        <v>0</v>
      </c>
      <c r="AF402" s="54">
        <v>0</v>
      </c>
      <c r="AG402" s="54">
        <v>0</v>
      </c>
      <c r="AH402" s="54">
        <v>0</v>
      </c>
      <c r="AI402" s="16">
        <f t="shared" si="65"/>
        <v>0</v>
      </c>
      <c r="AJ402" s="73">
        <v>1580.14</v>
      </c>
      <c r="AK402" s="54">
        <v>2351.88</v>
      </c>
      <c r="AL402" s="54">
        <v>4514.5120699999998</v>
      </c>
      <c r="AM402" s="54">
        <v>4058.94</v>
      </c>
      <c r="AN402" s="16">
        <f t="shared" si="66"/>
        <v>12505.472070000002</v>
      </c>
      <c r="AO402" s="73">
        <v>5279.43</v>
      </c>
      <c r="AP402" s="54">
        <v>30056.460385999999</v>
      </c>
      <c r="AQ402" s="54">
        <v>0</v>
      </c>
      <c r="AR402" s="54">
        <v>11042.82</v>
      </c>
      <c r="AS402" s="16">
        <f t="shared" si="67"/>
        <v>46378.710385999999</v>
      </c>
      <c r="AT402" s="73">
        <v>0</v>
      </c>
      <c r="AU402" s="54">
        <v>26027.755722000002</v>
      </c>
      <c r="AV402" s="54">
        <v>8515.6226349999997</v>
      </c>
      <c r="AW402" s="54">
        <v>13260.913554000001</v>
      </c>
      <c r="AX402" s="16">
        <f t="shared" si="68"/>
        <v>47804.291911</v>
      </c>
      <c r="AY402" s="23">
        <f t="shared" si="69"/>
        <v>106775.864367</v>
      </c>
    </row>
    <row r="403" spans="2:51" x14ac:dyDescent="0.2">
      <c r="B403" s="71" t="s">
        <v>333</v>
      </c>
      <c r="C403" s="70" t="s">
        <v>566</v>
      </c>
      <c r="D403" s="68" t="s">
        <v>13</v>
      </c>
      <c r="E403" s="69" t="s">
        <v>187</v>
      </c>
      <c r="F403" s="30">
        <v>0</v>
      </c>
      <c r="G403" s="15">
        <v>9259.2639999999992</v>
      </c>
      <c r="H403" s="15">
        <v>162.13</v>
      </c>
      <c r="I403" s="15">
        <v>0</v>
      </c>
      <c r="J403" s="16">
        <f t="shared" si="60"/>
        <v>9421.3939999999984</v>
      </c>
      <c r="K403" s="73">
        <v>52659.929965000003</v>
      </c>
      <c r="L403" s="54">
        <v>2.84</v>
      </c>
      <c r="M403" s="54">
        <v>64.010000000000005</v>
      </c>
      <c r="N403" s="54">
        <v>0</v>
      </c>
      <c r="O403" s="16">
        <f t="shared" si="61"/>
        <v>52726.779965000002</v>
      </c>
      <c r="P403" s="73">
        <v>0</v>
      </c>
      <c r="Q403" s="54">
        <v>0</v>
      </c>
      <c r="R403" s="54">
        <v>0</v>
      </c>
      <c r="S403" s="54">
        <v>0</v>
      </c>
      <c r="T403" s="16">
        <f t="shared" si="62"/>
        <v>0</v>
      </c>
      <c r="U403" s="73">
        <v>777.17385000000002</v>
      </c>
      <c r="V403" s="54">
        <v>0</v>
      </c>
      <c r="W403" s="54">
        <v>468.81461159999998</v>
      </c>
      <c r="X403" s="54">
        <v>676.19333400000005</v>
      </c>
      <c r="Y403" s="16">
        <f t="shared" si="63"/>
        <v>1922.1817956</v>
      </c>
      <c r="Z403" s="73">
        <v>17641.1889175</v>
      </c>
      <c r="AA403" s="54">
        <v>18469.919610300003</v>
      </c>
      <c r="AB403" s="54">
        <v>2761.4549999999999</v>
      </c>
      <c r="AC403" s="54">
        <v>4762.1229000000003</v>
      </c>
      <c r="AD403" s="16">
        <f t="shared" si="64"/>
        <v>43634.686427800007</v>
      </c>
      <c r="AE403" s="73">
        <v>1760.41</v>
      </c>
      <c r="AF403" s="54">
        <v>1978.74</v>
      </c>
      <c r="AG403" s="54">
        <v>377.22</v>
      </c>
      <c r="AH403" s="54">
        <v>1425.29</v>
      </c>
      <c r="AI403" s="16">
        <f t="shared" si="65"/>
        <v>5541.66</v>
      </c>
      <c r="AJ403" s="73">
        <v>1845.23</v>
      </c>
      <c r="AK403" s="54">
        <v>3051.42</v>
      </c>
      <c r="AL403" s="54">
        <v>3489.92</v>
      </c>
      <c r="AM403" s="54">
        <v>5699.25</v>
      </c>
      <c r="AN403" s="16">
        <f t="shared" si="66"/>
        <v>14085.82</v>
      </c>
      <c r="AO403" s="73">
        <v>3785.8424949999999</v>
      </c>
      <c r="AP403" s="54">
        <v>555.36</v>
      </c>
      <c r="AQ403" s="54">
        <v>2694.1</v>
      </c>
      <c r="AR403" s="54">
        <v>1319.46</v>
      </c>
      <c r="AS403" s="16">
        <f t="shared" si="67"/>
        <v>8354.762494999999</v>
      </c>
      <c r="AT403" s="73">
        <v>331.97</v>
      </c>
      <c r="AU403" s="54">
        <v>0</v>
      </c>
      <c r="AV403" s="54">
        <v>3368.9134049999998</v>
      </c>
      <c r="AW403" s="54">
        <v>1579.4335220999999</v>
      </c>
      <c r="AX403" s="16">
        <f t="shared" si="68"/>
        <v>5280.3169270999997</v>
      </c>
      <c r="AY403" s="23">
        <f t="shared" si="69"/>
        <v>140967.60161050002</v>
      </c>
    </row>
    <row r="404" spans="2:51" x14ac:dyDescent="0.2">
      <c r="B404" s="71" t="s">
        <v>333</v>
      </c>
      <c r="C404" s="70" t="s">
        <v>568</v>
      </c>
      <c r="D404" s="68" t="s">
        <v>15</v>
      </c>
      <c r="E404" s="69" t="s">
        <v>189</v>
      </c>
      <c r="F404" s="30">
        <v>1552.39</v>
      </c>
      <c r="G404" s="15">
        <v>2228.3900000000003</v>
      </c>
      <c r="H404" s="15">
        <v>2650.21</v>
      </c>
      <c r="I404" s="15">
        <v>1342.38</v>
      </c>
      <c r="J404" s="16">
        <f t="shared" si="60"/>
        <v>7773.3700000000008</v>
      </c>
      <c r="K404" s="73">
        <v>1758.1599999999999</v>
      </c>
      <c r="L404" s="54">
        <v>1076.42</v>
      </c>
      <c r="M404" s="54">
        <v>708.92000000000007</v>
      </c>
      <c r="N404" s="54">
        <v>1387.5800000000002</v>
      </c>
      <c r="O404" s="16">
        <f t="shared" si="61"/>
        <v>4931.08</v>
      </c>
      <c r="P404" s="73">
        <v>1809.46</v>
      </c>
      <c r="Q404" s="54">
        <v>4319.7</v>
      </c>
      <c r="R404" s="54">
        <v>3793.09</v>
      </c>
      <c r="S404" s="54">
        <v>1282.1600000000001</v>
      </c>
      <c r="T404" s="16">
        <f t="shared" si="62"/>
        <v>11204.41</v>
      </c>
      <c r="U404" s="73">
        <v>3488.08</v>
      </c>
      <c r="V404" s="54">
        <v>2784.29</v>
      </c>
      <c r="W404" s="54">
        <v>1058.7007164000001</v>
      </c>
      <c r="X404" s="54">
        <v>3146.06</v>
      </c>
      <c r="Y404" s="16">
        <f t="shared" si="63"/>
        <v>10477.130716399999</v>
      </c>
      <c r="Z404" s="73">
        <v>3090.25</v>
      </c>
      <c r="AA404" s="54">
        <v>4465.54</v>
      </c>
      <c r="AB404" s="54">
        <v>4478.93</v>
      </c>
      <c r="AC404" s="54">
        <v>3821.22</v>
      </c>
      <c r="AD404" s="16">
        <f t="shared" si="64"/>
        <v>15855.94</v>
      </c>
      <c r="AE404" s="73">
        <v>1870.3303756999999</v>
      </c>
      <c r="AF404" s="54">
        <v>6961.0697669000001</v>
      </c>
      <c r="AG404" s="54">
        <v>10297.8930705</v>
      </c>
      <c r="AH404" s="54">
        <v>7945.0625921000001</v>
      </c>
      <c r="AI404" s="16">
        <f t="shared" si="65"/>
        <v>27074.355805199997</v>
      </c>
      <c r="AJ404" s="73">
        <v>4475.1799999999994</v>
      </c>
      <c r="AK404" s="54">
        <v>2036.7435312800001</v>
      </c>
      <c r="AL404" s="54">
        <v>2021.3028370299999</v>
      </c>
      <c r="AM404" s="54">
        <v>10831.421472309999</v>
      </c>
      <c r="AN404" s="16">
        <f t="shared" si="66"/>
        <v>19364.647840619997</v>
      </c>
      <c r="AO404" s="73">
        <v>7742.7452822999994</v>
      </c>
      <c r="AP404" s="54">
        <v>2656.9745020999999</v>
      </c>
      <c r="AQ404" s="54">
        <v>14248.028197399999</v>
      </c>
      <c r="AR404" s="54">
        <v>55020.044820999996</v>
      </c>
      <c r="AS404" s="16">
        <f t="shared" si="67"/>
        <v>79667.792802799988</v>
      </c>
      <c r="AT404" s="73">
        <v>53247.815699999999</v>
      </c>
      <c r="AU404" s="54">
        <v>78643.54267499999</v>
      </c>
      <c r="AV404" s="54">
        <v>37247.101322000002</v>
      </c>
      <c r="AW404" s="54">
        <v>25862.826000000001</v>
      </c>
      <c r="AX404" s="16">
        <f t="shared" si="68"/>
        <v>195001.28569699998</v>
      </c>
      <c r="AY404" s="23">
        <f t="shared" si="69"/>
        <v>371350.01286201994</v>
      </c>
    </row>
    <row r="405" spans="2:51" x14ac:dyDescent="0.2">
      <c r="B405" s="71" t="s">
        <v>333</v>
      </c>
      <c r="C405" s="70" t="s">
        <v>426</v>
      </c>
      <c r="D405" s="68" t="s">
        <v>15</v>
      </c>
      <c r="E405" s="69" t="s">
        <v>14</v>
      </c>
      <c r="F405" s="30">
        <v>69104.56</v>
      </c>
      <c r="G405" s="15">
        <v>615.15</v>
      </c>
      <c r="H405" s="15">
        <v>92256.62</v>
      </c>
      <c r="I405" s="15">
        <v>689.99</v>
      </c>
      <c r="J405" s="16">
        <f t="shared" si="60"/>
        <v>162666.31999999998</v>
      </c>
      <c r="K405" s="73">
        <v>56006.510000000009</v>
      </c>
      <c r="L405" s="54">
        <v>179.03</v>
      </c>
      <c r="M405" s="54">
        <v>362.83</v>
      </c>
      <c r="N405" s="54">
        <v>5.53</v>
      </c>
      <c r="O405" s="16">
        <f t="shared" si="61"/>
        <v>56553.900000000009</v>
      </c>
      <c r="P405" s="73">
        <v>174.19</v>
      </c>
      <c r="Q405" s="54">
        <v>0</v>
      </c>
      <c r="R405" s="54">
        <v>42.93</v>
      </c>
      <c r="S405" s="54">
        <v>13.07</v>
      </c>
      <c r="T405" s="16">
        <f t="shared" si="62"/>
        <v>230.19</v>
      </c>
      <c r="U405" s="73">
        <v>3172.29</v>
      </c>
      <c r="V405" s="54">
        <v>1566.89</v>
      </c>
      <c r="W405" s="54">
        <v>669.3</v>
      </c>
      <c r="X405" s="54">
        <v>1324.9</v>
      </c>
      <c r="Y405" s="16">
        <f t="shared" si="63"/>
        <v>6733.380000000001</v>
      </c>
      <c r="Z405" s="73">
        <v>1305.2125747999999</v>
      </c>
      <c r="AA405" s="54">
        <v>500.47106609999997</v>
      </c>
      <c r="AB405" s="54">
        <v>44.300000000000004</v>
      </c>
      <c r="AC405" s="54">
        <v>0</v>
      </c>
      <c r="AD405" s="16">
        <f t="shared" si="64"/>
        <v>1849.9836408999997</v>
      </c>
      <c r="AE405" s="73">
        <v>29.677325799999998</v>
      </c>
      <c r="AF405" s="54">
        <v>11.447824799999999</v>
      </c>
      <c r="AG405" s="54">
        <v>8.5397852000000007</v>
      </c>
      <c r="AH405" s="54">
        <v>0</v>
      </c>
      <c r="AI405" s="16">
        <f t="shared" si="65"/>
        <v>49.664935799999995</v>
      </c>
      <c r="AJ405" s="73">
        <v>0</v>
      </c>
      <c r="AK405" s="54">
        <v>54.36</v>
      </c>
      <c r="AL405" s="54">
        <v>363.77</v>
      </c>
      <c r="AM405" s="54">
        <v>502.09000000000003</v>
      </c>
      <c r="AN405" s="16">
        <f t="shared" si="66"/>
        <v>920.22</v>
      </c>
      <c r="AO405" s="73">
        <v>323.15366600000004</v>
      </c>
      <c r="AP405" s="54">
        <v>1082.81864</v>
      </c>
      <c r="AQ405" s="54">
        <v>2381.7766044999998</v>
      </c>
      <c r="AR405" s="54">
        <v>2941.3820000000001</v>
      </c>
      <c r="AS405" s="16">
        <f t="shared" si="67"/>
        <v>6729.1309105</v>
      </c>
      <c r="AT405" s="73">
        <v>1780.8510000000001</v>
      </c>
      <c r="AU405" s="54">
        <v>2434.1564800000001</v>
      </c>
      <c r="AV405" s="54">
        <v>3009.8452240000001</v>
      </c>
      <c r="AW405" s="54">
        <v>2561.6438125999998</v>
      </c>
      <c r="AX405" s="16">
        <f t="shared" si="68"/>
        <v>9786.4965166000002</v>
      </c>
      <c r="AY405" s="23">
        <f t="shared" si="69"/>
        <v>245519.28600379999</v>
      </c>
    </row>
    <row r="406" spans="2:51" x14ac:dyDescent="0.2">
      <c r="B406" s="71" t="s">
        <v>333</v>
      </c>
      <c r="C406" s="70" t="s">
        <v>427</v>
      </c>
      <c r="D406" s="68" t="s">
        <v>15</v>
      </c>
      <c r="E406" s="69" t="s">
        <v>54</v>
      </c>
      <c r="F406" s="30">
        <v>0</v>
      </c>
      <c r="G406" s="15">
        <v>0</v>
      </c>
      <c r="H406" s="15">
        <v>0</v>
      </c>
      <c r="I406" s="15">
        <v>0</v>
      </c>
      <c r="J406" s="16">
        <f t="shared" si="60"/>
        <v>0</v>
      </c>
      <c r="K406" s="73">
        <v>0</v>
      </c>
      <c r="L406" s="54">
        <v>0</v>
      </c>
      <c r="M406" s="54">
        <v>0</v>
      </c>
      <c r="N406" s="54">
        <v>0</v>
      </c>
      <c r="O406" s="16">
        <f t="shared" si="61"/>
        <v>0</v>
      </c>
      <c r="P406" s="73">
        <v>0</v>
      </c>
      <c r="Q406" s="54">
        <v>0</v>
      </c>
      <c r="R406" s="54">
        <v>0</v>
      </c>
      <c r="S406" s="54">
        <v>0</v>
      </c>
      <c r="T406" s="16">
        <f t="shared" si="62"/>
        <v>0</v>
      </c>
      <c r="U406" s="73">
        <v>810.84</v>
      </c>
      <c r="V406" s="54">
        <v>134.02000000000001</v>
      </c>
      <c r="W406" s="54">
        <v>0</v>
      </c>
      <c r="X406" s="54">
        <v>0</v>
      </c>
      <c r="Y406" s="16">
        <f t="shared" si="63"/>
        <v>944.86</v>
      </c>
      <c r="Z406" s="73">
        <v>0</v>
      </c>
      <c r="AA406" s="54">
        <v>0</v>
      </c>
      <c r="AB406" s="54">
        <v>0</v>
      </c>
      <c r="AC406" s="54">
        <v>156.21451999999999</v>
      </c>
      <c r="AD406" s="16">
        <f t="shared" si="64"/>
        <v>156.21451999999999</v>
      </c>
      <c r="AE406" s="73">
        <v>0</v>
      </c>
      <c r="AF406" s="54">
        <v>0</v>
      </c>
      <c r="AG406" s="54">
        <v>0</v>
      </c>
      <c r="AH406" s="54">
        <v>0</v>
      </c>
      <c r="AI406" s="16">
        <f t="shared" si="65"/>
        <v>0</v>
      </c>
      <c r="AJ406" s="73">
        <v>0</v>
      </c>
      <c r="AK406" s="54">
        <v>0</v>
      </c>
      <c r="AL406" s="54">
        <v>0</v>
      </c>
      <c r="AM406" s="54">
        <v>0</v>
      </c>
      <c r="AN406" s="16">
        <f t="shared" si="66"/>
        <v>0</v>
      </c>
      <c r="AO406" s="73">
        <v>0</v>
      </c>
      <c r="AP406" s="54">
        <v>0</v>
      </c>
      <c r="AQ406" s="54">
        <v>0</v>
      </c>
      <c r="AR406" s="54">
        <v>0</v>
      </c>
      <c r="AS406" s="16">
        <f t="shared" si="67"/>
        <v>0</v>
      </c>
      <c r="AT406" s="73">
        <v>401.41272300000003</v>
      </c>
      <c r="AU406" s="54">
        <v>0</v>
      </c>
      <c r="AV406" s="54">
        <v>599.28918997000005</v>
      </c>
      <c r="AW406" s="54">
        <v>738.90563584999995</v>
      </c>
      <c r="AX406" s="16">
        <f t="shared" si="68"/>
        <v>1739.6075488199999</v>
      </c>
      <c r="AY406" s="23">
        <f t="shared" si="69"/>
        <v>2840.68206882</v>
      </c>
    </row>
    <row r="407" spans="2:51" x14ac:dyDescent="0.2">
      <c r="B407" s="71" t="s">
        <v>333</v>
      </c>
      <c r="C407" s="70" t="s">
        <v>573</v>
      </c>
      <c r="D407" s="68" t="s">
        <v>319</v>
      </c>
      <c r="E407" s="69" t="s">
        <v>194</v>
      </c>
      <c r="F407" s="30">
        <v>0</v>
      </c>
      <c r="G407" s="15">
        <v>0</v>
      </c>
      <c r="H407" s="15">
        <v>0</v>
      </c>
      <c r="I407" s="15">
        <v>0</v>
      </c>
      <c r="J407" s="16">
        <f t="shared" si="60"/>
        <v>0</v>
      </c>
      <c r="K407" s="73">
        <v>0</v>
      </c>
      <c r="L407" s="54">
        <v>0</v>
      </c>
      <c r="M407" s="54">
        <v>0</v>
      </c>
      <c r="N407" s="54">
        <v>0</v>
      </c>
      <c r="O407" s="16">
        <f t="shared" si="61"/>
        <v>0</v>
      </c>
      <c r="P407" s="73">
        <v>0</v>
      </c>
      <c r="Q407" s="54">
        <v>0</v>
      </c>
      <c r="R407" s="54">
        <v>0</v>
      </c>
      <c r="S407" s="54">
        <v>0</v>
      </c>
      <c r="T407" s="16">
        <f t="shared" si="62"/>
        <v>0</v>
      </c>
      <c r="U407" s="73">
        <v>0</v>
      </c>
      <c r="V407" s="54">
        <v>0</v>
      </c>
      <c r="W407" s="54">
        <v>0</v>
      </c>
      <c r="X407" s="54">
        <v>0</v>
      </c>
      <c r="Y407" s="16">
        <f t="shared" si="63"/>
        <v>0</v>
      </c>
      <c r="Z407" s="73">
        <v>660.46332399999994</v>
      </c>
      <c r="AA407" s="54">
        <v>0</v>
      </c>
      <c r="AB407" s="54">
        <v>0</v>
      </c>
      <c r="AC407" s="54">
        <v>0</v>
      </c>
      <c r="AD407" s="16">
        <f t="shared" si="64"/>
        <v>660.46332399999994</v>
      </c>
      <c r="AE407" s="73">
        <v>0</v>
      </c>
      <c r="AF407" s="54">
        <v>0</v>
      </c>
      <c r="AG407" s="54">
        <v>0</v>
      </c>
      <c r="AH407" s="54">
        <v>0</v>
      </c>
      <c r="AI407" s="16">
        <f t="shared" si="65"/>
        <v>0</v>
      </c>
      <c r="AJ407" s="73">
        <v>0</v>
      </c>
      <c r="AK407" s="54">
        <v>0</v>
      </c>
      <c r="AL407" s="54">
        <v>0</v>
      </c>
      <c r="AM407" s="54">
        <v>0</v>
      </c>
      <c r="AN407" s="16">
        <f t="shared" si="66"/>
        <v>0</v>
      </c>
      <c r="AO407" s="73">
        <v>0</v>
      </c>
      <c r="AP407" s="54">
        <v>0</v>
      </c>
      <c r="AQ407" s="54">
        <v>0</v>
      </c>
      <c r="AR407" s="54">
        <v>0</v>
      </c>
      <c r="AS407" s="16">
        <f t="shared" si="67"/>
        <v>0</v>
      </c>
      <c r="AT407" s="73">
        <v>0</v>
      </c>
      <c r="AU407" s="54">
        <v>0</v>
      </c>
      <c r="AV407" s="54">
        <v>0</v>
      </c>
      <c r="AW407" s="54">
        <v>0</v>
      </c>
      <c r="AX407" s="16">
        <f t="shared" si="68"/>
        <v>0</v>
      </c>
      <c r="AY407" s="23">
        <f t="shared" si="69"/>
        <v>660.46332399999994</v>
      </c>
    </row>
    <row r="408" spans="2:51" x14ac:dyDescent="0.2">
      <c r="B408" s="71" t="s">
        <v>333</v>
      </c>
      <c r="C408" s="70" t="s">
        <v>575</v>
      </c>
      <c r="D408" s="68" t="s">
        <v>319</v>
      </c>
      <c r="E408" s="69" t="s">
        <v>196</v>
      </c>
      <c r="F408" s="30">
        <v>0</v>
      </c>
      <c r="G408" s="15">
        <v>0</v>
      </c>
      <c r="H408" s="15">
        <v>0</v>
      </c>
      <c r="I408" s="15">
        <v>2936</v>
      </c>
      <c r="J408" s="16">
        <f t="shared" si="60"/>
        <v>2936</v>
      </c>
      <c r="K408" s="73">
        <v>439</v>
      </c>
      <c r="L408" s="54">
        <v>0</v>
      </c>
      <c r="M408" s="54">
        <v>2237.0210000000002</v>
      </c>
      <c r="N408" s="54">
        <v>1409.27</v>
      </c>
      <c r="O408" s="16">
        <f t="shared" si="61"/>
        <v>4085.2910000000002</v>
      </c>
      <c r="P408" s="73">
        <v>367.47199999999998</v>
      </c>
      <c r="Q408" s="54">
        <v>109.98</v>
      </c>
      <c r="R408" s="54">
        <v>0</v>
      </c>
      <c r="S408" s="54">
        <v>0</v>
      </c>
      <c r="T408" s="16">
        <f t="shared" si="62"/>
        <v>477.452</v>
      </c>
      <c r="U408" s="73">
        <v>0</v>
      </c>
      <c r="V408" s="54">
        <v>0</v>
      </c>
      <c r="W408" s="54">
        <v>4081.7771261999997</v>
      </c>
      <c r="X408" s="54">
        <v>4218.8653364000002</v>
      </c>
      <c r="Y408" s="16">
        <f t="shared" si="63"/>
        <v>8300.6424626000007</v>
      </c>
      <c r="Z408" s="73">
        <v>2924.4841047199998</v>
      </c>
      <c r="AA408" s="54">
        <v>3659.3792979999998</v>
      </c>
      <c r="AB408" s="54">
        <v>2707.1657010999998</v>
      </c>
      <c r="AC408" s="54">
        <v>9466.4105549999986</v>
      </c>
      <c r="AD408" s="16">
        <f t="shared" si="64"/>
        <v>18757.439658819996</v>
      </c>
      <c r="AE408" s="73">
        <v>7253.3675150500003</v>
      </c>
      <c r="AF408" s="54">
        <v>7573.3157120000005</v>
      </c>
      <c r="AG408" s="54">
        <v>4546.80208305</v>
      </c>
      <c r="AH408" s="54">
        <v>2031.4419891499999</v>
      </c>
      <c r="AI408" s="16">
        <f t="shared" si="65"/>
        <v>21404.927299250001</v>
      </c>
      <c r="AJ408" s="73">
        <v>691.86773663999998</v>
      </c>
      <c r="AK408" s="54">
        <v>2995.3845185499999</v>
      </c>
      <c r="AL408" s="54">
        <v>5087.8333603000001</v>
      </c>
      <c r="AM408" s="54">
        <v>9639.075701400001</v>
      </c>
      <c r="AN408" s="16">
        <f t="shared" si="66"/>
        <v>18414.16131689</v>
      </c>
      <c r="AO408" s="73">
        <v>6144.6883713999996</v>
      </c>
      <c r="AP408" s="54">
        <v>5604.9136054000001</v>
      </c>
      <c r="AQ408" s="54">
        <v>4566.4608313999997</v>
      </c>
      <c r="AR408" s="54">
        <v>1436.4929896000001</v>
      </c>
      <c r="AS408" s="16">
        <f t="shared" si="67"/>
        <v>17752.5557978</v>
      </c>
      <c r="AT408" s="73">
        <v>1622.69802394</v>
      </c>
      <c r="AU408" s="54">
        <v>1123.5476431</v>
      </c>
      <c r="AV408" s="54">
        <v>7105.8578612000001</v>
      </c>
      <c r="AW408" s="54">
        <v>7808.6378180000002</v>
      </c>
      <c r="AX408" s="16">
        <f t="shared" si="68"/>
        <v>17660.74134624</v>
      </c>
      <c r="AY408" s="23">
        <f t="shared" si="69"/>
        <v>109789.21088160001</v>
      </c>
    </row>
    <row r="409" spans="2:51" x14ac:dyDescent="0.2">
      <c r="B409" s="71" t="s">
        <v>333</v>
      </c>
      <c r="C409" s="70" t="s">
        <v>576</v>
      </c>
      <c r="D409" s="68" t="s">
        <v>319</v>
      </c>
      <c r="E409" s="69" t="s">
        <v>197</v>
      </c>
      <c r="F409" s="30">
        <v>1315.68</v>
      </c>
      <c r="G409" s="15">
        <v>1818.47</v>
      </c>
      <c r="H409" s="15">
        <v>868.24</v>
      </c>
      <c r="I409" s="15">
        <v>1406</v>
      </c>
      <c r="J409" s="16">
        <f t="shared" si="60"/>
        <v>5408.39</v>
      </c>
      <c r="K409" s="73">
        <v>830.08999999999992</v>
      </c>
      <c r="L409" s="54">
        <v>1072.02</v>
      </c>
      <c r="M409" s="54">
        <v>800.22</v>
      </c>
      <c r="N409" s="54">
        <v>379.12</v>
      </c>
      <c r="O409" s="16">
        <f t="shared" si="61"/>
        <v>3081.45</v>
      </c>
      <c r="P409" s="73">
        <v>0</v>
      </c>
      <c r="Q409" s="54">
        <v>0</v>
      </c>
      <c r="R409" s="54">
        <v>185.29</v>
      </c>
      <c r="S409" s="54">
        <v>0</v>
      </c>
      <c r="T409" s="16">
        <f t="shared" si="62"/>
        <v>185.29</v>
      </c>
      <c r="U409" s="73">
        <v>0</v>
      </c>
      <c r="V409" s="54">
        <v>0</v>
      </c>
      <c r="W409" s="54">
        <v>2350.8886414999997</v>
      </c>
      <c r="X409" s="54">
        <v>829.6625497</v>
      </c>
      <c r="Y409" s="16">
        <f t="shared" si="63"/>
        <v>3180.5511911999997</v>
      </c>
      <c r="Z409" s="73">
        <v>576.13068390000001</v>
      </c>
      <c r="AA409" s="54">
        <v>3747.4001020000001</v>
      </c>
      <c r="AB409" s="54">
        <v>678.69768399999998</v>
      </c>
      <c r="AC409" s="54">
        <v>9.2892832999999992</v>
      </c>
      <c r="AD409" s="16">
        <f t="shared" si="64"/>
        <v>5011.5177531999998</v>
      </c>
      <c r="AE409" s="73">
        <v>67.955037000000004</v>
      </c>
      <c r="AF409" s="54">
        <v>56.549115999999998</v>
      </c>
      <c r="AG409" s="54">
        <v>18.169605600000001</v>
      </c>
      <c r="AH409" s="54">
        <v>30452.353999999999</v>
      </c>
      <c r="AI409" s="16">
        <f t="shared" si="65"/>
        <v>30595.027758600001</v>
      </c>
      <c r="AJ409" s="73">
        <v>0</v>
      </c>
      <c r="AK409" s="54">
        <v>1474.875</v>
      </c>
      <c r="AL409" s="54">
        <v>1552.85</v>
      </c>
      <c r="AM409" s="54">
        <v>4804.7488523000002</v>
      </c>
      <c r="AN409" s="16">
        <f t="shared" si="66"/>
        <v>7832.4738522999996</v>
      </c>
      <c r="AO409" s="73">
        <v>4649.4442285000005</v>
      </c>
      <c r="AP409" s="54">
        <v>8808.7252611000004</v>
      </c>
      <c r="AQ409" s="54">
        <v>4870.7139445000003</v>
      </c>
      <c r="AR409" s="54">
        <v>4256.7970863999999</v>
      </c>
      <c r="AS409" s="16">
        <f t="shared" si="67"/>
        <v>22585.680520499998</v>
      </c>
      <c r="AT409" s="73">
        <v>3161.2724312999999</v>
      </c>
      <c r="AU409" s="54">
        <v>3159.5519494999999</v>
      </c>
      <c r="AV409" s="54">
        <v>4550.1638444</v>
      </c>
      <c r="AW409" s="54">
        <v>2702.4989999999998</v>
      </c>
      <c r="AX409" s="16">
        <f t="shared" si="68"/>
        <v>13573.487225199999</v>
      </c>
      <c r="AY409" s="23">
        <f t="shared" si="69"/>
        <v>91453.86830099998</v>
      </c>
    </row>
    <row r="410" spans="2:51" x14ac:dyDescent="0.2">
      <c r="B410" s="71" t="s">
        <v>333</v>
      </c>
      <c r="C410" s="70" t="s">
        <v>577</v>
      </c>
      <c r="D410" s="68" t="s">
        <v>319</v>
      </c>
      <c r="E410" s="69" t="s">
        <v>198</v>
      </c>
      <c r="F410" s="30">
        <v>0</v>
      </c>
      <c r="G410" s="15">
        <v>0</v>
      </c>
      <c r="H410" s="15">
        <v>0</v>
      </c>
      <c r="I410" s="15">
        <v>0</v>
      </c>
      <c r="J410" s="16">
        <f t="shared" si="60"/>
        <v>0</v>
      </c>
      <c r="K410" s="73">
        <v>0</v>
      </c>
      <c r="L410" s="54">
        <v>0</v>
      </c>
      <c r="M410" s="54">
        <v>0</v>
      </c>
      <c r="N410" s="54">
        <v>0</v>
      </c>
      <c r="O410" s="16">
        <f t="shared" si="61"/>
        <v>0</v>
      </c>
      <c r="P410" s="73">
        <v>0</v>
      </c>
      <c r="Q410" s="54">
        <v>0</v>
      </c>
      <c r="R410" s="54">
        <v>0</v>
      </c>
      <c r="S410" s="54">
        <v>0</v>
      </c>
      <c r="T410" s="16">
        <f t="shared" si="62"/>
        <v>0</v>
      </c>
      <c r="U410" s="73">
        <v>0</v>
      </c>
      <c r="V410" s="54">
        <v>0</v>
      </c>
      <c r="W410" s="54">
        <v>8480.84</v>
      </c>
      <c r="X410" s="54">
        <v>0</v>
      </c>
      <c r="Y410" s="16">
        <f t="shared" si="63"/>
        <v>8480.84</v>
      </c>
      <c r="Z410" s="73">
        <v>0</v>
      </c>
      <c r="AA410" s="54">
        <v>0</v>
      </c>
      <c r="AB410" s="54">
        <v>0</v>
      </c>
      <c r="AC410" s="54">
        <v>0</v>
      </c>
      <c r="AD410" s="16">
        <f t="shared" si="64"/>
        <v>0</v>
      </c>
      <c r="AE410" s="73">
        <v>0</v>
      </c>
      <c r="AF410" s="54">
        <v>0</v>
      </c>
      <c r="AG410" s="54">
        <v>0</v>
      </c>
      <c r="AH410" s="54">
        <v>0</v>
      </c>
      <c r="AI410" s="16">
        <f t="shared" si="65"/>
        <v>0</v>
      </c>
      <c r="AJ410" s="73">
        <v>0</v>
      </c>
      <c r="AK410" s="54">
        <v>0</v>
      </c>
      <c r="AL410" s="54">
        <v>0</v>
      </c>
      <c r="AM410" s="54">
        <v>0</v>
      </c>
      <c r="AN410" s="16">
        <f t="shared" si="66"/>
        <v>0</v>
      </c>
      <c r="AO410" s="73">
        <v>0</v>
      </c>
      <c r="AP410" s="54">
        <v>0</v>
      </c>
      <c r="AQ410" s="54">
        <v>0</v>
      </c>
      <c r="AR410" s="54">
        <v>0</v>
      </c>
      <c r="AS410" s="16">
        <f t="shared" si="67"/>
        <v>0</v>
      </c>
      <c r="AT410" s="73">
        <v>0</v>
      </c>
      <c r="AU410" s="54">
        <v>0</v>
      </c>
      <c r="AV410" s="54">
        <v>0</v>
      </c>
      <c r="AW410" s="54">
        <v>0</v>
      </c>
      <c r="AX410" s="16">
        <f t="shared" si="68"/>
        <v>0</v>
      </c>
      <c r="AY410" s="23">
        <f t="shared" si="69"/>
        <v>8480.84</v>
      </c>
    </row>
    <row r="411" spans="2:51" x14ac:dyDescent="0.2">
      <c r="B411" s="71" t="s">
        <v>333</v>
      </c>
      <c r="C411" s="70" t="s">
        <v>578</v>
      </c>
      <c r="D411" s="68" t="s">
        <v>319</v>
      </c>
      <c r="E411" s="69" t="s">
        <v>199</v>
      </c>
      <c r="F411" s="30">
        <v>0</v>
      </c>
      <c r="G411" s="15">
        <v>0</v>
      </c>
      <c r="H411" s="15">
        <v>0</v>
      </c>
      <c r="I411" s="15">
        <v>0</v>
      </c>
      <c r="J411" s="16">
        <f t="shared" si="60"/>
        <v>0</v>
      </c>
      <c r="K411" s="73">
        <v>0</v>
      </c>
      <c r="L411" s="54">
        <v>0</v>
      </c>
      <c r="M411" s="54">
        <v>0</v>
      </c>
      <c r="N411" s="54">
        <v>2.94</v>
      </c>
      <c r="O411" s="16">
        <f t="shared" si="61"/>
        <v>2.94</v>
      </c>
      <c r="P411" s="73">
        <v>0</v>
      </c>
      <c r="Q411" s="54">
        <v>0</v>
      </c>
      <c r="R411" s="54">
        <v>0</v>
      </c>
      <c r="S411" s="54">
        <v>0</v>
      </c>
      <c r="T411" s="16">
        <f t="shared" si="62"/>
        <v>0</v>
      </c>
      <c r="U411" s="73">
        <v>0</v>
      </c>
      <c r="V411" s="54">
        <v>0</v>
      </c>
      <c r="W411" s="54">
        <v>0</v>
      </c>
      <c r="X411" s="54">
        <v>0</v>
      </c>
      <c r="Y411" s="16">
        <f t="shared" si="63"/>
        <v>0</v>
      </c>
      <c r="Z411" s="73">
        <v>0</v>
      </c>
      <c r="AA411" s="54">
        <v>0</v>
      </c>
      <c r="AB411" s="54">
        <v>0</v>
      </c>
      <c r="AC411" s="54">
        <v>0</v>
      </c>
      <c r="AD411" s="16">
        <f t="shared" si="64"/>
        <v>0</v>
      </c>
      <c r="AE411" s="73">
        <v>0</v>
      </c>
      <c r="AF411" s="54">
        <v>0</v>
      </c>
      <c r="AG411" s="54">
        <v>0</v>
      </c>
      <c r="AH411" s="54">
        <v>0</v>
      </c>
      <c r="AI411" s="16">
        <f t="shared" si="65"/>
        <v>0</v>
      </c>
      <c r="AJ411" s="73">
        <v>0</v>
      </c>
      <c r="AK411" s="54">
        <v>0</v>
      </c>
      <c r="AL411" s="54">
        <v>0</v>
      </c>
      <c r="AM411" s="54">
        <v>0</v>
      </c>
      <c r="AN411" s="16">
        <f t="shared" si="66"/>
        <v>0</v>
      </c>
      <c r="AO411" s="73">
        <v>0</v>
      </c>
      <c r="AP411" s="54">
        <v>0</v>
      </c>
      <c r="AQ411" s="54">
        <v>0</v>
      </c>
      <c r="AR411" s="54">
        <v>0</v>
      </c>
      <c r="AS411" s="16">
        <f t="shared" si="67"/>
        <v>0</v>
      </c>
      <c r="AT411" s="73">
        <v>0</v>
      </c>
      <c r="AU411" s="54">
        <v>0</v>
      </c>
      <c r="AV411" s="54">
        <v>0</v>
      </c>
      <c r="AW411" s="54">
        <v>0</v>
      </c>
      <c r="AX411" s="16">
        <f t="shared" si="68"/>
        <v>0</v>
      </c>
      <c r="AY411" s="23">
        <f t="shared" si="69"/>
        <v>2.94</v>
      </c>
    </row>
    <row r="412" spans="2:51" x14ac:dyDescent="0.2">
      <c r="B412" s="71" t="s">
        <v>333</v>
      </c>
      <c r="C412" s="70" t="s">
        <v>579</v>
      </c>
      <c r="D412" s="68" t="s">
        <v>319</v>
      </c>
      <c r="E412" s="69" t="s">
        <v>200</v>
      </c>
      <c r="F412" s="30">
        <v>413.88</v>
      </c>
      <c r="G412" s="15">
        <v>0</v>
      </c>
      <c r="H412" s="15">
        <v>0</v>
      </c>
      <c r="I412" s="15">
        <v>238.1</v>
      </c>
      <c r="J412" s="16">
        <f t="shared" si="60"/>
        <v>651.98</v>
      </c>
      <c r="K412" s="73">
        <v>0</v>
      </c>
      <c r="L412" s="54">
        <v>0</v>
      </c>
      <c r="M412" s="54">
        <v>0</v>
      </c>
      <c r="N412" s="54">
        <v>11183.7</v>
      </c>
      <c r="O412" s="16">
        <f t="shared" si="61"/>
        <v>11183.7</v>
      </c>
      <c r="P412" s="73">
        <v>0</v>
      </c>
      <c r="Q412" s="54">
        <v>0</v>
      </c>
      <c r="R412" s="54">
        <v>0</v>
      </c>
      <c r="S412" s="54">
        <v>6231.08</v>
      </c>
      <c r="T412" s="16">
        <f t="shared" si="62"/>
        <v>6231.08</v>
      </c>
      <c r="U412" s="73">
        <v>0</v>
      </c>
      <c r="V412" s="54">
        <v>212.9</v>
      </c>
      <c r="W412" s="54">
        <v>1317.3769344</v>
      </c>
      <c r="X412" s="54">
        <v>1639.3164712799999</v>
      </c>
      <c r="Y412" s="16">
        <f t="shared" si="63"/>
        <v>3169.5934056799997</v>
      </c>
      <c r="Z412" s="73">
        <v>3179.3367583899999</v>
      </c>
      <c r="AA412" s="54">
        <v>4471.2118373000003</v>
      </c>
      <c r="AB412" s="54">
        <v>1620.9963037499999</v>
      </c>
      <c r="AC412" s="54">
        <v>2661.9082696099999</v>
      </c>
      <c r="AD412" s="16">
        <f t="shared" si="64"/>
        <v>11933.453169049999</v>
      </c>
      <c r="AE412" s="73">
        <v>1794.2131702800002</v>
      </c>
      <c r="AF412" s="54">
        <v>2085.5576503699999</v>
      </c>
      <c r="AG412" s="54">
        <v>3131.4070380999997</v>
      </c>
      <c r="AH412" s="54">
        <v>2765.7240382800001</v>
      </c>
      <c r="AI412" s="16">
        <f t="shared" si="65"/>
        <v>9776.9018970299985</v>
      </c>
      <c r="AJ412" s="73">
        <v>82.519499800000006</v>
      </c>
      <c r="AK412" s="54">
        <v>461.8010491</v>
      </c>
      <c r="AL412" s="54">
        <v>1236.65860735</v>
      </c>
      <c r="AM412" s="54">
        <v>2411.26755409</v>
      </c>
      <c r="AN412" s="16">
        <f t="shared" si="66"/>
        <v>4192.2467103399995</v>
      </c>
      <c r="AO412" s="73">
        <v>634.47993900000006</v>
      </c>
      <c r="AP412" s="54">
        <v>1220.6051918000001</v>
      </c>
      <c r="AQ412" s="54">
        <v>1826.6849110999999</v>
      </c>
      <c r="AR412" s="54">
        <v>1303.6503869999999</v>
      </c>
      <c r="AS412" s="16">
        <f t="shared" si="67"/>
        <v>4985.4204288999999</v>
      </c>
      <c r="AT412" s="73">
        <v>291.93825509999999</v>
      </c>
      <c r="AU412" s="54">
        <v>1007.564346</v>
      </c>
      <c r="AV412" s="54">
        <v>2327.4396366000001</v>
      </c>
      <c r="AW412" s="54">
        <v>4587.7701385</v>
      </c>
      <c r="AX412" s="16">
        <f t="shared" si="68"/>
        <v>8214.712376200001</v>
      </c>
      <c r="AY412" s="23">
        <f t="shared" si="69"/>
        <v>60339.087987199993</v>
      </c>
    </row>
    <row r="413" spans="2:51" x14ac:dyDescent="0.2">
      <c r="B413" s="71" t="s">
        <v>333</v>
      </c>
      <c r="C413" s="70" t="s">
        <v>580</v>
      </c>
      <c r="D413" s="68" t="s">
        <v>319</v>
      </c>
      <c r="E413" s="69" t="s">
        <v>201</v>
      </c>
      <c r="F413" s="30">
        <v>22607.835108300002</v>
      </c>
      <c r="G413" s="15">
        <v>29957.156019800001</v>
      </c>
      <c r="H413" s="15">
        <v>20355.52</v>
      </c>
      <c r="I413" s="15">
        <v>23774.175699999996</v>
      </c>
      <c r="J413" s="16">
        <f t="shared" si="60"/>
        <v>96694.686828099992</v>
      </c>
      <c r="K413" s="73">
        <v>15419.99</v>
      </c>
      <c r="L413" s="54">
        <v>28453.7</v>
      </c>
      <c r="M413" s="54">
        <v>51343.270000000004</v>
      </c>
      <c r="N413" s="54">
        <v>25827.97</v>
      </c>
      <c r="O413" s="16">
        <f t="shared" si="61"/>
        <v>121044.93000000001</v>
      </c>
      <c r="P413" s="73">
        <v>23348.81</v>
      </c>
      <c r="Q413" s="54">
        <v>2782.37</v>
      </c>
      <c r="R413" s="54">
        <v>2564.9299999999998</v>
      </c>
      <c r="S413" s="54">
        <v>605.73</v>
      </c>
      <c r="T413" s="16">
        <f t="shared" si="62"/>
        <v>29301.84</v>
      </c>
      <c r="U413" s="73">
        <v>0</v>
      </c>
      <c r="V413" s="54">
        <v>0</v>
      </c>
      <c r="W413" s="54">
        <v>2656.7069495999999</v>
      </c>
      <c r="X413" s="54">
        <v>8189.3499083400002</v>
      </c>
      <c r="Y413" s="16">
        <f t="shared" si="63"/>
        <v>10846.056857940001</v>
      </c>
      <c r="Z413" s="73">
        <v>15120.8604421</v>
      </c>
      <c r="AA413" s="54">
        <v>14125.5221948</v>
      </c>
      <c r="AB413" s="54">
        <v>27307.837108300002</v>
      </c>
      <c r="AC413" s="54">
        <v>33897.586628999998</v>
      </c>
      <c r="AD413" s="16">
        <f t="shared" si="64"/>
        <v>90451.806374200009</v>
      </c>
      <c r="AE413" s="73">
        <v>24157.810883599999</v>
      </c>
      <c r="AF413" s="54">
        <v>42994.618387399998</v>
      </c>
      <c r="AG413" s="54">
        <v>31441.9815046</v>
      </c>
      <c r="AH413" s="54">
        <v>51595.738371300002</v>
      </c>
      <c r="AI413" s="16">
        <f t="shared" si="65"/>
        <v>150190.14914689999</v>
      </c>
      <c r="AJ413" s="73">
        <v>6059.5177779000005</v>
      </c>
      <c r="AK413" s="54">
        <v>13875.066917000002</v>
      </c>
      <c r="AL413" s="54">
        <v>18273.0651908</v>
      </c>
      <c r="AM413" s="54">
        <v>35838.384619099998</v>
      </c>
      <c r="AN413" s="16">
        <f t="shared" si="66"/>
        <v>74046.034504800002</v>
      </c>
      <c r="AO413" s="73">
        <v>23068.0279476</v>
      </c>
      <c r="AP413" s="54">
        <v>18403.899229999999</v>
      </c>
      <c r="AQ413" s="54">
        <v>23514.156575000001</v>
      </c>
      <c r="AR413" s="54">
        <v>24295.231124999998</v>
      </c>
      <c r="AS413" s="16">
        <f t="shared" si="67"/>
        <v>89281.314877600002</v>
      </c>
      <c r="AT413" s="73">
        <v>16063.650433999999</v>
      </c>
      <c r="AU413" s="54">
        <v>17647.830962</v>
      </c>
      <c r="AV413" s="54">
        <v>22603.638551</v>
      </c>
      <c r="AW413" s="54">
        <v>16368.597809999999</v>
      </c>
      <c r="AX413" s="16">
        <f t="shared" si="68"/>
        <v>72683.717757000006</v>
      </c>
      <c r="AY413" s="23">
        <f t="shared" si="69"/>
        <v>734540.53634653997</v>
      </c>
    </row>
    <row r="414" spans="2:51" x14ac:dyDescent="0.2">
      <c r="B414" s="71" t="s">
        <v>333</v>
      </c>
      <c r="C414" s="70" t="s">
        <v>581</v>
      </c>
      <c r="D414" s="68" t="s">
        <v>319</v>
      </c>
      <c r="E414" s="69" t="s">
        <v>202</v>
      </c>
      <c r="F414" s="30">
        <v>165675.89648000002</v>
      </c>
      <c r="G414" s="15">
        <v>36373.714</v>
      </c>
      <c r="H414" s="15">
        <v>52061.479749999999</v>
      </c>
      <c r="I414" s="15">
        <v>53876.4</v>
      </c>
      <c r="J414" s="16">
        <f t="shared" si="60"/>
        <v>307987.49023000005</v>
      </c>
      <c r="K414" s="73">
        <v>51633.379000000001</v>
      </c>
      <c r="L414" s="54">
        <v>21993.258999999998</v>
      </c>
      <c r="M414" s="54">
        <v>15499.09</v>
      </c>
      <c r="N414" s="54">
        <v>34988.28</v>
      </c>
      <c r="O414" s="16">
        <f t="shared" si="61"/>
        <v>124114.008</v>
      </c>
      <c r="P414" s="73">
        <v>29066.1</v>
      </c>
      <c r="Q414" s="54">
        <v>735</v>
      </c>
      <c r="R414" s="54">
        <v>2288.25</v>
      </c>
      <c r="S414" s="54">
        <v>580.83999999999992</v>
      </c>
      <c r="T414" s="16">
        <f t="shared" si="62"/>
        <v>32670.19</v>
      </c>
      <c r="U414" s="73">
        <v>0</v>
      </c>
      <c r="V414" s="54">
        <v>100</v>
      </c>
      <c r="W414" s="54">
        <v>3690.8741331000001</v>
      </c>
      <c r="X414" s="54">
        <v>6673.9418848599998</v>
      </c>
      <c r="Y414" s="16">
        <f t="shared" si="63"/>
        <v>10464.81601796</v>
      </c>
      <c r="Z414" s="73">
        <v>16609.882669899998</v>
      </c>
      <c r="AA414" s="54">
        <v>14283.367295</v>
      </c>
      <c r="AB414" s="54">
        <v>544.80618759999993</v>
      </c>
      <c r="AC414" s="54">
        <v>532.29870131999996</v>
      </c>
      <c r="AD414" s="16">
        <f t="shared" si="64"/>
        <v>31970.354853819998</v>
      </c>
      <c r="AE414" s="73">
        <v>425.75737409999999</v>
      </c>
      <c r="AF414" s="54">
        <v>517.07366534000005</v>
      </c>
      <c r="AG414" s="54">
        <v>223.37056319999999</v>
      </c>
      <c r="AH414" s="54">
        <v>450.35840555999999</v>
      </c>
      <c r="AI414" s="16">
        <f t="shared" si="65"/>
        <v>1616.5600082000001</v>
      </c>
      <c r="AJ414" s="73">
        <v>215.6505176</v>
      </c>
      <c r="AK414" s="54">
        <v>577.90965261999997</v>
      </c>
      <c r="AL414" s="54">
        <v>1547.9530822300001</v>
      </c>
      <c r="AM414" s="54">
        <v>16648.509803299999</v>
      </c>
      <c r="AN414" s="16">
        <f t="shared" si="66"/>
        <v>18990.02305575</v>
      </c>
      <c r="AO414" s="73">
        <v>9440.6369049000004</v>
      </c>
      <c r="AP414" s="54">
        <v>16990.786998</v>
      </c>
      <c r="AQ414" s="54">
        <v>13321.813391</v>
      </c>
      <c r="AR414" s="54">
        <v>16925.316006000001</v>
      </c>
      <c r="AS414" s="16">
        <f t="shared" si="67"/>
        <v>56678.553299900006</v>
      </c>
      <c r="AT414" s="73">
        <v>16922.4981697</v>
      </c>
      <c r="AU414" s="54">
        <v>18546.984705999999</v>
      </c>
      <c r="AV414" s="54">
        <v>34132.004510999999</v>
      </c>
      <c r="AW414" s="54">
        <v>40511.011783000002</v>
      </c>
      <c r="AX414" s="16">
        <f t="shared" si="68"/>
        <v>110112.49916969999</v>
      </c>
      <c r="AY414" s="23">
        <f t="shared" si="69"/>
        <v>694604.49463533005</v>
      </c>
    </row>
    <row r="415" spans="2:51" x14ac:dyDescent="0.2">
      <c r="B415" s="71" t="s">
        <v>333</v>
      </c>
      <c r="C415" s="70" t="s">
        <v>582</v>
      </c>
      <c r="D415" s="68" t="s">
        <v>319</v>
      </c>
      <c r="E415" s="69" t="s">
        <v>203</v>
      </c>
      <c r="F415" s="30">
        <v>0</v>
      </c>
      <c r="G415" s="15">
        <v>0</v>
      </c>
      <c r="H415" s="15">
        <v>0</v>
      </c>
      <c r="I415" s="15">
        <v>120001.697</v>
      </c>
      <c r="J415" s="16">
        <f t="shared" si="60"/>
        <v>120001.697</v>
      </c>
      <c r="K415" s="73">
        <v>31.19</v>
      </c>
      <c r="L415" s="54">
        <v>0</v>
      </c>
      <c r="M415" s="54">
        <v>104006.951</v>
      </c>
      <c r="N415" s="54">
        <v>38388.239999999998</v>
      </c>
      <c r="O415" s="16">
        <f t="shared" si="61"/>
        <v>142426.38099999999</v>
      </c>
      <c r="P415" s="73">
        <v>0</v>
      </c>
      <c r="Q415" s="54">
        <v>54718.84</v>
      </c>
      <c r="R415" s="54">
        <v>0</v>
      </c>
      <c r="S415" s="54">
        <v>180372.26349000001</v>
      </c>
      <c r="T415" s="16">
        <f t="shared" si="62"/>
        <v>235091.10349000001</v>
      </c>
      <c r="U415" s="73">
        <v>0</v>
      </c>
      <c r="V415" s="54">
        <v>185436.524</v>
      </c>
      <c r="W415" s="54">
        <v>3.0878979961000002</v>
      </c>
      <c r="X415" s="54">
        <v>200359.09400000001</v>
      </c>
      <c r="Y415" s="16">
        <f t="shared" si="63"/>
        <v>385798.70589799609</v>
      </c>
      <c r="Z415" s="73">
        <v>0</v>
      </c>
      <c r="AA415" s="54">
        <v>476406.06099999999</v>
      </c>
      <c r="AB415" s="54">
        <v>0</v>
      </c>
      <c r="AC415" s="54">
        <v>36453.659</v>
      </c>
      <c r="AD415" s="16">
        <f t="shared" si="64"/>
        <v>512859.72</v>
      </c>
      <c r="AE415" s="73">
        <v>0</v>
      </c>
      <c r="AF415" s="54">
        <v>0</v>
      </c>
      <c r="AG415" s="54">
        <v>268850.08100000001</v>
      </c>
      <c r="AH415" s="54">
        <v>942406.495</v>
      </c>
      <c r="AI415" s="16">
        <f t="shared" si="65"/>
        <v>1211256.5759999999</v>
      </c>
      <c r="AJ415" s="73">
        <v>0</v>
      </c>
      <c r="AK415" s="54">
        <v>602734.59299999999</v>
      </c>
      <c r="AL415" s="54">
        <v>0</v>
      </c>
      <c r="AM415" s="54">
        <v>679117.27627889998</v>
      </c>
      <c r="AN415" s="16">
        <f t="shared" si="66"/>
        <v>1281851.8692788999</v>
      </c>
      <c r="AO415" s="73">
        <v>0</v>
      </c>
      <c r="AP415" s="54">
        <v>0</v>
      </c>
      <c r="AQ415" s="54">
        <v>0</v>
      </c>
      <c r="AR415" s="54">
        <v>852084.11</v>
      </c>
      <c r="AS415" s="16">
        <f t="shared" si="67"/>
        <v>852084.11</v>
      </c>
      <c r="AT415" s="73">
        <v>0</v>
      </c>
      <c r="AU415" s="54">
        <v>0</v>
      </c>
      <c r="AV415" s="54">
        <v>200253.33</v>
      </c>
      <c r="AW415" s="54">
        <v>0</v>
      </c>
      <c r="AX415" s="16">
        <f t="shared" si="68"/>
        <v>200253.33</v>
      </c>
      <c r="AY415" s="23">
        <f t="shared" si="69"/>
        <v>4941623.4926668955</v>
      </c>
    </row>
    <row r="416" spans="2:51" x14ac:dyDescent="0.2">
      <c r="B416" s="71" t="s">
        <v>333</v>
      </c>
      <c r="C416" s="70" t="s">
        <v>583</v>
      </c>
      <c r="D416" s="68" t="s">
        <v>319</v>
      </c>
      <c r="E416" s="69" t="s">
        <v>204</v>
      </c>
      <c r="F416" s="30">
        <v>40164.990000000005</v>
      </c>
      <c r="G416" s="15">
        <v>112785.79</v>
      </c>
      <c r="H416" s="15">
        <v>172360.11</v>
      </c>
      <c r="I416" s="15">
        <v>21980.078000000001</v>
      </c>
      <c r="J416" s="16">
        <f t="shared" si="60"/>
        <v>347290.96799999999</v>
      </c>
      <c r="K416" s="73">
        <v>147569.65000000002</v>
      </c>
      <c r="L416" s="54">
        <v>63596.236999999994</v>
      </c>
      <c r="M416" s="54">
        <v>50341.084000000003</v>
      </c>
      <c r="N416" s="54">
        <v>44392.074999999997</v>
      </c>
      <c r="O416" s="16">
        <f t="shared" si="61"/>
        <v>305899.04600000003</v>
      </c>
      <c r="P416" s="73">
        <v>52050.689999999995</v>
      </c>
      <c r="Q416" s="54">
        <v>5800.82</v>
      </c>
      <c r="R416" s="54">
        <v>4145.25</v>
      </c>
      <c r="S416" s="54">
        <v>2996.13</v>
      </c>
      <c r="T416" s="16">
        <f t="shared" si="62"/>
        <v>64992.889999999992</v>
      </c>
      <c r="U416" s="73">
        <v>0</v>
      </c>
      <c r="V416" s="54">
        <v>100</v>
      </c>
      <c r="W416" s="54">
        <v>9233.3493474000006</v>
      </c>
      <c r="X416" s="54">
        <v>17004.712567800001</v>
      </c>
      <c r="Y416" s="16">
        <f t="shared" si="63"/>
        <v>26338.0619152</v>
      </c>
      <c r="Z416" s="73">
        <v>17309.139521500001</v>
      </c>
      <c r="AA416" s="54">
        <v>14761.949403499999</v>
      </c>
      <c r="AB416" s="54">
        <v>19726.602228</v>
      </c>
      <c r="AC416" s="54">
        <v>35483.1051248</v>
      </c>
      <c r="AD416" s="16">
        <f t="shared" si="64"/>
        <v>87280.796277799993</v>
      </c>
      <c r="AE416" s="73">
        <v>45586.743053999999</v>
      </c>
      <c r="AF416" s="54">
        <v>42739.756467200001</v>
      </c>
      <c r="AG416" s="54">
        <v>29420.4404325</v>
      </c>
      <c r="AH416" s="54">
        <v>115760.77430954999</v>
      </c>
      <c r="AI416" s="16">
        <f t="shared" si="65"/>
        <v>233507.71426325</v>
      </c>
      <c r="AJ416" s="73">
        <v>8557.3525167000007</v>
      </c>
      <c r="AK416" s="54">
        <v>54988.353507</v>
      </c>
      <c r="AL416" s="54">
        <v>18012.556729600001</v>
      </c>
      <c r="AM416" s="54">
        <v>19629.8769966</v>
      </c>
      <c r="AN416" s="16">
        <f t="shared" si="66"/>
        <v>101188.13974989999</v>
      </c>
      <c r="AO416" s="73">
        <v>10553.224883700001</v>
      </c>
      <c r="AP416" s="54">
        <v>18215.454610000001</v>
      </c>
      <c r="AQ416" s="54">
        <v>10068.179754000001</v>
      </c>
      <c r="AR416" s="54">
        <v>6691.1053654999996</v>
      </c>
      <c r="AS416" s="16">
        <f t="shared" si="67"/>
        <v>45527.964613200005</v>
      </c>
      <c r="AT416" s="73">
        <v>18288.283325</v>
      </c>
      <c r="AU416" s="54">
        <v>23671.265323</v>
      </c>
      <c r="AV416" s="54">
        <v>28623.813140000002</v>
      </c>
      <c r="AW416" s="54">
        <v>26909.599395999998</v>
      </c>
      <c r="AX416" s="16">
        <f t="shared" si="68"/>
        <v>97492.961183999985</v>
      </c>
      <c r="AY416" s="23">
        <f t="shared" si="69"/>
        <v>1309518.5420033499</v>
      </c>
    </row>
    <row r="417" spans="2:51" x14ac:dyDescent="0.2">
      <c r="B417" s="71" t="s">
        <v>333</v>
      </c>
      <c r="C417" s="70" t="s">
        <v>584</v>
      </c>
      <c r="D417" s="68" t="s">
        <v>319</v>
      </c>
      <c r="E417" s="69" t="s">
        <v>205</v>
      </c>
      <c r="F417" s="30">
        <v>2122.5500000000002</v>
      </c>
      <c r="G417" s="15">
        <v>2178.21</v>
      </c>
      <c r="H417" s="15">
        <v>2720.1099999999997</v>
      </c>
      <c r="I417" s="15">
        <v>804.1</v>
      </c>
      <c r="J417" s="16">
        <f t="shared" si="60"/>
        <v>7824.97</v>
      </c>
      <c r="K417" s="73">
        <v>36.19</v>
      </c>
      <c r="L417" s="54">
        <v>126.017</v>
      </c>
      <c r="M417" s="54">
        <v>7853.08</v>
      </c>
      <c r="N417" s="54">
        <v>9421.9419999999991</v>
      </c>
      <c r="O417" s="16">
        <f t="shared" si="61"/>
        <v>17437.228999999999</v>
      </c>
      <c r="P417" s="73">
        <v>14332.4</v>
      </c>
      <c r="Q417" s="54">
        <v>1805.2079999999999</v>
      </c>
      <c r="R417" s="54">
        <v>1573.52</v>
      </c>
      <c r="S417" s="54">
        <v>2208</v>
      </c>
      <c r="T417" s="16">
        <f t="shared" si="62"/>
        <v>19919.128000000001</v>
      </c>
      <c r="U417" s="73">
        <v>0</v>
      </c>
      <c r="V417" s="54">
        <v>0</v>
      </c>
      <c r="W417" s="54">
        <v>3886.1142792999999</v>
      </c>
      <c r="X417" s="54">
        <v>10002.513474699999</v>
      </c>
      <c r="Y417" s="16">
        <f t="shared" si="63"/>
        <v>13888.627753999999</v>
      </c>
      <c r="Z417" s="73">
        <v>9410.3626946000004</v>
      </c>
      <c r="AA417" s="54">
        <v>2706.8414195999999</v>
      </c>
      <c r="AB417" s="54">
        <v>3167.1634691999998</v>
      </c>
      <c r="AC417" s="54">
        <v>3862.4522598000003</v>
      </c>
      <c r="AD417" s="16">
        <f t="shared" si="64"/>
        <v>19146.819843199999</v>
      </c>
      <c r="AE417" s="73">
        <v>3306.5895248000002</v>
      </c>
      <c r="AF417" s="54">
        <v>6237.1305874</v>
      </c>
      <c r="AG417" s="54">
        <v>5766.1565117000009</v>
      </c>
      <c r="AH417" s="54">
        <v>1113.4273363000002</v>
      </c>
      <c r="AI417" s="16">
        <f t="shared" si="65"/>
        <v>16423.303960200003</v>
      </c>
      <c r="AJ417" s="73">
        <v>237.41739239999998</v>
      </c>
      <c r="AK417" s="54">
        <v>1673.5690221</v>
      </c>
      <c r="AL417" s="54">
        <v>2574.4571497800002</v>
      </c>
      <c r="AM417" s="54">
        <v>9572.1903383999997</v>
      </c>
      <c r="AN417" s="16">
        <f t="shared" si="66"/>
        <v>14057.63390268</v>
      </c>
      <c r="AO417" s="73">
        <v>5083.6361218000002</v>
      </c>
      <c r="AP417" s="54">
        <v>5207.9707220999999</v>
      </c>
      <c r="AQ417" s="54">
        <v>3319.1224738999999</v>
      </c>
      <c r="AR417" s="54">
        <v>1457.0051687</v>
      </c>
      <c r="AS417" s="16">
        <f t="shared" si="67"/>
        <v>15067.7344865</v>
      </c>
      <c r="AT417" s="73">
        <v>1606.3720151699999</v>
      </c>
      <c r="AU417" s="54">
        <v>1927.9436711999999</v>
      </c>
      <c r="AV417" s="54">
        <v>5828.1695704000003</v>
      </c>
      <c r="AW417" s="54">
        <v>13429.597625999999</v>
      </c>
      <c r="AX417" s="16">
        <f t="shared" si="68"/>
        <v>22792.082882769999</v>
      </c>
      <c r="AY417" s="23">
        <f t="shared" si="69"/>
        <v>146557.52982935001</v>
      </c>
    </row>
    <row r="418" spans="2:51" x14ac:dyDescent="0.2">
      <c r="B418" s="71" t="s">
        <v>333</v>
      </c>
      <c r="C418" s="70" t="s">
        <v>585</v>
      </c>
      <c r="D418" s="68" t="s">
        <v>319</v>
      </c>
      <c r="E418" s="69" t="s">
        <v>206</v>
      </c>
      <c r="F418" s="30">
        <v>24734.61</v>
      </c>
      <c r="G418" s="15">
        <v>74763.494999999995</v>
      </c>
      <c r="H418" s="15">
        <v>0</v>
      </c>
      <c r="I418" s="15">
        <v>831.25</v>
      </c>
      <c r="J418" s="16">
        <f t="shared" si="60"/>
        <v>100329.355</v>
      </c>
      <c r="K418" s="73">
        <v>1161.75</v>
      </c>
      <c r="L418" s="54">
        <v>1915.2559999999999</v>
      </c>
      <c r="M418" s="54">
        <v>846.45</v>
      </c>
      <c r="N418" s="54">
        <v>1278.5170000000001</v>
      </c>
      <c r="O418" s="16">
        <f t="shared" si="61"/>
        <v>5201.973</v>
      </c>
      <c r="P418" s="73">
        <v>3.03</v>
      </c>
      <c r="Q418" s="54">
        <v>693.86</v>
      </c>
      <c r="R418" s="54">
        <v>260.58999999999997</v>
      </c>
      <c r="S418" s="54">
        <v>125.922</v>
      </c>
      <c r="T418" s="16">
        <f t="shared" si="62"/>
        <v>1083.402</v>
      </c>
      <c r="U418" s="73">
        <v>121.57559999999999</v>
      </c>
      <c r="V418" s="54">
        <v>0</v>
      </c>
      <c r="W418" s="54">
        <v>1308.7783921400001</v>
      </c>
      <c r="X418" s="54">
        <v>5499.0390355899999</v>
      </c>
      <c r="Y418" s="16">
        <f t="shared" si="63"/>
        <v>6929.3930277299996</v>
      </c>
      <c r="Z418" s="73">
        <v>6976.6931015999999</v>
      </c>
      <c r="AA418" s="54">
        <v>6165.6174337000002</v>
      </c>
      <c r="AB418" s="54">
        <v>5538.5079132999999</v>
      </c>
      <c r="AC418" s="54">
        <v>4165.3490367000004</v>
      </c>
      <c r="AD418" s="16">
        <f t="shared" si="64"/>
        <v>22846.1674853</v>
      </c>
      <c r="AE418" s="73">
        <v>2834.6430860999999</v>
      </c>
      <c r="AF418" s="54">
        <v>1992.8276867</v>
      </c>
      <c r="AG418" s="54">
        <v>2673.3309741000003</v>
      </c>
      <c r="AH418" s="54">
        <v>4900.9517092999995</v>
      </c>
      <c r="AI418" s="16">
        <f t="shared" si="65"/>
        <v>12401.7534562</v>
      </c>
      <c r="AJ418" s="73">
        <v>1201.7214947</v>
      </c>
      <c r="AK418" s="54">
        <v>7641.6537804</v>
      </c>
      <c r="AL418" s="54">
        <v>5779.1179912999996</v>
      </c>
      <c r="AM418" s="54">
        <v>3187.8514739699999</v>
      </c>
      <c r="AN418" s="16">
        <f t="shared" si="66"/>
        <v>17810.344740369997</v>
      </c>
      <c r="AO418" s="73">
        <v>3403.7503428299997</v>
      </c>
      <c r="AP418" s="54">
        <v>2997.7043411</v>
      </c>
      <c r="AQ418" s="54">
        <v>2279.0697233000001</v>
      </c>
      <c r="AR418" s="54">
        <v>1654.3497815999999</v>
      </c>
      <c r="AS418" s="16">
        <f t="shared" si="67"/>
        <v>10334.874188830001</v>
      </c>
      <c r="AT418" s="73">
        <v>2017.76024611</v>
      </c>
      <c r="AU418" s="54">
        <v>2629.2648988999999</v>
      </c>
      <c r="AV418" s="54">
        <v>4565.7085892999994</v>
      </c>
      <c r="AW418" s="54">
        <v>2308.1404059000001</v>
      </c>
      <c r="AX418" s="16">
        <f t="shared" si="68"/>
        <v>11520.87414021</v>
      </c>
      <c r="AY418" s="23">
        <f t="shared" si="69"/>
        <v>188458.13703864001</v>
      </c>
    </row>
    <row r="419" spans="2:51" x14ac:dyDescent="0.2">
      <c r="B419" s="71" t="s">
        <v>333</v>
      </c>
      <c r="C419" s="70" t="s">
        <v>586</v>
      </c>
      <c r="D419" s="68" t="s">
        <v>319</v>
      </c>
      <c r="E419" s="69" t="s">
        <v>207</v>
      </c>
      <c r="F419" s="30">
        <v>0</v>
      </c>
      <c r="G419" s="15">
        <v>0</v>
      </c>
      <c r="H419" s="15">
        <v>0</v>
      </c>
      <c r="I419" s="15">
        <v>147862.75</v>
      </c>
      <c r="J419" s="16">
        <f t="shared" si="60"/>
        <v>147862.75</v>
      </c>
      <c r="K419" s="73">
        <v>245742.19</v>
      </c>
      <c r="L419" s="54">
        <v>0</v>
      </c>
      <c r="M419" s="54">
        <v>0</v>
      </c>
      <c r="N419" s="54">
        <v>0</v>
      </c>
      <c r="O419" s="16">
        <f t="shared" si="61"/>
        <v>245742.19</v>
      </c>
      <c r="P419" s="73">
        <v>0</v>
      </c>
      <c r="Q419" s="54">
        <v>0</v>
      </c>
      <c r="R419" s="54">
        <v>0</v>
      </c>
      <c r="S419" s="54">
        <v>0</v>
      </c>
      <c r="T419" s="16">
        <f t="shared" si="62"/>
        <v>0</v>
      </c>
      <c r="U419" s="73">
        <v>0</v>
      </c>
      <c r="V419" s="54">
        <v>0</v>
      </c>
      <c r="W419" s="54">
        <v>0</v>
      </c>
      <c r="X419" s="54">
        <v>130.80244300000001</v>
      </c>
      <c r="Y419" s="16">
        <f t="shared" si="63"/>
        <v>130.80244300000001</v>
      </c>
      <c r="Z419" s="73">
        <v>138.13579713999999</v>
      </c>
      <c r="AA419" s="54">
        <v>0</v>
      </c>
      <c r="AB419" s="54">
        <v>7.5819168000000001</v>
      </c>
      <c r="AC419" s="54">
        <v>0</v>
      </c>
      <c r="AD419" s="16">
        <f t="shared" si="64"/>
        <v>145.71771393999998</v>
      </c>
      <c r="AE419" s="73">
        <v>0</v>
      </c>
      <c r="AF419" s="54">
        <v>0.9038197</v>
      </c>
      <c r="AG419" s="54">
        <v>0.4627675</v>
      </c>
      <c r="AH419" s="54">
        <v>0</v>
      </c>
      <c r="AI419" s="16">
        <f t="shared" si="65"/>
        <v>1.3665872000000001</v>
      </c>
      <c r="AJ419" s="73">
        <v>0</v>
      </c>
      <c r="AK419" s="54">
        <v>0</v>
      </c>
      <c r="AL419" s="54">
        <v>0</v>
      </c>
      <c r="AM419" s="54">
        <v>0</v>
      </c>
      <c r="AN419" s="16">
        <f t="shared" si="66"/>
        <v>0</v>
      </c>
      <c r="AO419" s="73">
        <v>0</v>
      </c>
      <c r="AP419" s="54">
        <v>0</v>
      </c>
      <c r="AQ419" s="54">
        <v>0</v>
      </c>
      <c r="AR419" s="54">
        <v>0</v>
      </c>
      <c r="AS419" s="16">
        <f t="shared" si="67"/>
        <v>0</v>
      </c>
      <c r="AT419" s="73">
        <v>0</v>
      </c>
      <c r="AU419" s="54">
        <v>0</v>
      </c>
      <c r="AV419" s="54">
        <v>0</v>
      </c>
      <c r="AW419" s="54">
        <v>0</v>
      </c>
      <c r="AX419" s="16">
        <f t="shared" si="68"/>
        <v>0</v>
      </c>
      <c r="AY419" s="23">
        <f t="shared" si="69"/>
        <v>393882.82674414007</v>
      </c>
    </row>
    <row r="420" spans="2:51" x14ac:dyDescent="0.2">
      <c r="B420" s="71" t="s">
        <v>333</v>
      </c>
      <c r="C420" s="70" t="s">
        <v>587</v>
      </c>
      <c r="D420" s="68" t="s">
        <v>319</v>
      </c>
      <c r="E420" s="69" t="s">
        <v>208</v>
      </c>
      <c r="F420" s="30">
        <v>0</v>
      </c>
      <c r="G420" s="15">
        <v>0</v>
      </c>
      <c r="H420" s="15">
        <v>2734.34</v>
      </c>
      <c r="I420" s="15">
        <v>206.17</v>
      </c>
      <c r="J420" s="16">
        <f t="shared" si="60"/>
        <v>2940.51</v>
      </c>
      <c r="K420" s="73">
        <v>0</v>
      </c>
      <c r="L420" s="54">
        <v>0</v>
      </c>
      <c r="M420" s="54">
        <v>0</v>
      </c>
      <c r="N420" s="54">
        <v>0</v>
      </c>
      <c r="O420" s="16">
        <f t="shared" si="61"/>
        <v>0</v>
      </c>
      <c r="P420" s="73">
        <v>0</v>
      </c>
      <c r="Q420" s="54">
        <v>0</v>
      </c>
      <c r="R420" s="54">
        <v>0</v>
      </c>
      <c r="S420" s="54">
        <v>0</v>
      </c>
      <c r="T420" s="16">
        <f t="shared" si="62"/>
        <v>0</v>
      </c>
      <c r="U420" s="73">
        <v>0</v>
      </c>
      <c r="V420" s="54">
        <v>0</v>
      </c>
      <c r="W420" s="54">
        <v>32.372210201999998</v>
      </c>
      <c r="X420" s="54">
        <v>283.45189621999998</v>
      </c>
      <c r="Y420" s="16">
        <f t="shared" si="63"/>
        <v>315.824106422</v>
      </c>
      <c r="Z420" s="73">
        <v>174.72839196000001</v>
      </c>
      <c r="AA420" s="54">
        <v>1884.68814217</v>
      </c>
      <c r="AB420" s="54">
        <v>373.65098840000002</v>
      </c>
      <c r="AC420" s="54">
        <v>842.33215970000003</v>
      </c>
      <c r="AD420" s="16">
        <f t="shared" si="64"/>
        <v>3275.3996822300001</v>
      </c>
      <c r="AE420" s="73">
        <v>570.37214870000003</v>
      </c>
      <c r="AF420" s="54">
        <v>714.6290845499999</v>
      </c>
      <c r="AG420" s="54">
        <v>901.35931099999993</v>
      </c>
      <c r="AH420" s="54">
        <v>1050.00194689</v>
      </c>
      <c r="AI420" s="16">
        <f t="shared" si="65"/>
        <v>3236.3624911400002</v>
      </c>
      <c r="AJ420" s="73">
        <v>421.46366264</v>
      </c>
      <c r="AK420" s="54">
        <v>482.52536272999998</v>
      </c>
      <c r="AL420" s="54">
        <v>823.73057229999995</v>
      </c>
      <c r="AM420" s="54">
        <v>4767.9968597499992</v>
      </c>
      <c r="AN420" s="16">
        <f t="shared" si="66"/>
        <v>6495.7164574199996</v>
      </c>
      <c r="AO420" s="73">
        <v>1714.23527199</v>
      </c>
      <c r="AP420" s="54">
        <v>1368.0878001999999</v>
      </c>
      <c r="AQ420" s="54">
        <v>1045.3584773</v>
      </c>
      <c r="AR420" s="54">
        <v>499.67636834000001</v>
      </c>
      <c r="AS420" s="16">
        <f t="shared" si="67"/>
        <v>4627.3579178300006</v>
      </c>
      <c r="AT420" s="73">
        <v>528.57618868999998</v>
      </c>
      <c r="AU420" s="54">
        <v>747.80931146</v>
      </c>
      <c r="AV420" s="54">
        <v>889.66256422999993</v>
      </c>
      <c r="AW420" s="54">
        <v>223.26560051000001</v>
      </c>
      <c r="AX420" s="16">
        <f t="shared" si="68"/>
        <v>2389.3136648899999</v>
      </c>
      <c r="AY420" s="23">
        <f t="shared" si="69"/>
        <v>23280.484319931998</v>
      </c>
    </row>
    <row r="421" spans="2:51" x14ac:dyDescent="0.2">
      <c r="B421" s="71" t="s">
        <v>333</v>
      </c>
      <c r="C421" s="70" t="s">
        <v>588</v>
      </c>
      <c r="D421" s="68" t="s">
        <v>319</v>
      </c>
      <c r="E421" s="69" t="s">
        <v>209</v>
      </c>
      <c r="F421" s="30">
        <v>397705.71</v>
      </c>
      <c r="G421" s="15">
        <v>182584.84</v>
      </c>
      <c r="H421" s="15">
        <v>318003.527</v>
      </c>
      <c r="I421" s="15">
        <v>432944.48</v>
      </c>
      <c r="J421" s="16">
        <f t="shared" si="60"/>
        <v>1331238.557</v>
      </c>
      <c r="K421" s="73">
        <v>228245.28894</v>
      </c>
      <c r="L421" s="54">
        <v>82041.899999999994</v>
      </c>
      <c r="M421" s="54">
        <v>12842.73</v>
      </c>
      <c r="N421" s="54">
        <v>27035.96</v>
      </c>
      <c r="O421" s="16">
        <f t="shared" si="61"/>
        <v>350165.87894000002</v>
      </c>
      <c r="P421" s="73">
        <v>18362.46</v>
      </c>
      <c r="Q421" s="54">
        <v>615</v>
      </c>
      <c r="R421" s="54">
        <v>1329.95</v>
      </c>
      <c r="S421" s="54">
        <v>558.28</v>
      </c>
      <c r="T421" s="16">
        <f t="shared" si="62"/>
        <v>20865.689999999999</v>
      </c>
      <c r="U421" s="73">
        <v>0</v>
      </c>
      <c r="V421" s="54">
        <v>50</v>
      </c>
      <c r="W421" s="54">
        <v>7436.8803130000006</v>
      </c>
      <c r="X421" s="54">
        <v>3795.4312922400004</v>
      </c>
      <c r="Y421" s="16">
        <f t="shared" si="63"/>
        <v>11282.31160524</v>
      </c>
      <c r="Z421" s="73">
        <v>4794.8557306599996</v>
      </c>
      <c r="AA421" s="54">
        <v>3795.6321280499997</v>
      </c>
      <c r="AB421" s="54">
        <v>3961.3931987000001</v>
      </c>
      <c r="AC421" s="54">
        <v>16227.712600700001</v>
      </c>
      <c r="AD421" s="16">
        <f t="shared" si="64"/>
        <v>28779.59365811</v>
      </c>
      <c r="AE421" s="73">
        <v>10869.818944800001</v>
      </c>
      <c r="AF421" s="54">
        <v>11704.2713332</v>
      </c>
      <c r="AG421" s="54">
        <v>5325.6579449000001</v>
      </c>
      <c r="AH421" s="54">
        <v>1212.4210950900001</v>
      </c>
      <c r="AI421" s="16">
        <f t="shared" si="65"/>
        <v>29112.169317990003</v>
      </c>
      <c r="AJ421" s="73">
        <v>741.08957308999993</v>
      </c>
      <c r="AK421" s="54">
        <v>657.90330773000005</v>
      </c>
      <c r="AL421" s="54">
        <v>1674.9188829799998</v>
      </c>
      <c r="AM421" s="54">
        <v>3543.85417267</v>
      </c>
      <c r="AN421" s="16">
        <f t="shared" si="66"/>
        <v>6617.7659364699994</v>
      </c>
      <c r="AO421" s="73">
        <v>3411.9710450799994</v>
      </c>
      <c r="AP421" s="54">
        <v>2719.5352867000001</v>
      </c>
      <c r="AQ421" s="54">
        <v>2567.7313113999999</v>
      </c>
      <c r="AR421" s="54">
        <v>1132.6279387</v>
      </c>
      <c r="AS421" s="16">
        <f t="shared" si="67"/>
        <v>9831.8655818799998</v>
      </c>
      <c r="AT421" s="73">
        <v>793.73120186999995</v>
      </c>
      <c r="AU421" s="54">
        <v>1205.9918371000001</v>
      </c>
      <c r="AV421" s="54">
        <v>2104.5403496999998</v>
      </c>
      <c r="AW421" s="54">
        <v>9183.9136517999996</v>
      </c>
      <c r="AX421" s="16">
        <f t="shared" si="68"/>
        <v>13288.17704047</v>
      </c>
      <c r="AY421" s="23">
        <f t="shared" si="69"/>
        <v>1801182.0090801599</v>
      </c>
    </row>
    <row r="422" spans="2:51" x14ac:dyDescent="0.2">
      <c r="B422" s="71" t="s">
        <v>333</v>
      </c>
      <c r="C422" s="70" t="s">
        <v>589</v>
      </c>
      <c r="D422" s="68" t="s">
        <v>319</v>
      </c>
      <c r="E422" s="69" t="s">
        <v>210</v>
      </c>
      <c r="F422" s="30">
        <v>9992.56</v>
      </c>
      <c r="G422" s="15">
        <v>423544.75</v>
      </c>
      <c r="H422" s="15">
        <v>54212.520000000004</v>
      </c>
      <c r="I422" s="15">
        <v>35987.665000000001</v>
      </c>
      <c r="J422" s="16">
        <f t="shared" si="60"/>
        <v>523737.495</v>
      </c>
      <c r="K422" s="73">
        <v>27310.17</v>
      </c>
      <c r="L422" s="54">
        <v>26243.206999999999</v>
      </c>
      <c r="M422" s="54">
        <v>20320.739999999998</v>
      </c>
      <c r="N422" s="54">
        <v>21976.209000000003</v>
      </c>
      <c r="O422" s="16">
        <f t="shared" si="61"/>
        <v>95850.326000000001</v>
      </c>
      <c r="P422" s="73">
        <v>34334.417999999998</v>
      </c>
      <c r="Q422" s="54">
        <v>5754.3550000000005</v>
      </c>
      <c r="R422" s="54">
        <v>8551.0669999999991</v>
      </c>
      <c r="S422" s="54">
        <v>937.35</v>
      </c>
      <c r="T422" s="16">
        <f t="shared" si="62"/>
        <v>49577.189999999995</v>
      </c>
      <c r="U422" s="73">
        <v>153.42327</v>
      </c>
      <c r="V422" s="54">
        <v>9028.43</v>
      </c>
      <c r="W422" s="54">
        <v>16727.832542299999</v>
      </c>
      <c r="X422" s="54">
        <v>19427.5738795</v>
      </c>
      <c r="Y422" s="16">
        <f t="shared" si="63"/>
        <v>45337.259691799998</v>
      </c>
      <c r="Z422" s="73">
        <v>9705.3967756999991</v>
      </c>
      <c r="AA422" s="54">
        <v>10086.754904699999</v>
      </c>
      <c r="AB422" s="54">
        <v>10803.7642306</v>
      </c>
      <c r="AC422" s="54">
        <v>11834.5665147</v>
      </c>
      <c r="AD422" s="16">
        <f t="shared" si="64"/>
        <v>42430.4824257</v>
      </c>
      <c r="AE422" s="73">
        <v>17396.5499958</v>
      </c>
      <c r="AF422" s="54">
        <v>7269.5232756999994</v>
      </c>
      <c r="AG422" s="54">
        <v>5017.4419750999996</v>
      </c>
      <c r="AH422" s="54">
        <v>5031.8174335000003</v>
      </c>
      <c r="AI422" s="16">
        <f t="shared" si="65"/>
        <v>34715.332680099993</v>
      </c>
      <c r="AJ422" s="73">
        <v>655.84293000000002</v>
      </c>
      <c r="AK422" s="54">
        <v>5628.4253767999999</v>
      </c>
      <c r="AL422" s="54">
        <v>7603.1965516</v>
      </c>
      <c r="AM422" s="54">
        <v>21401.454647799997</v>
      </c>
      <c r="AN422" s="16">
        <f t="shared" si="66"/>
        <v>35288.919506199993</v>
      </c>
      <c r="AO422" s="73">
        <v>2859.5670440999997</v>
      </c>
      <c r="AP422" s="54">
        <v>27535.574490999999</v>
      </c>
      <c r="AQ422" s="54">
        <v>17636.185702999999</v>
      </c>
      <c r="AR422" s="54">
        <v>4151.5009223999996</v>
      </c>
      <c r="AS422" s="16">
        <f t="shared" si="67"/>
        <v>52182.828160500001</v>
      </c>
      <c r="AT422" s="73">
        <v>334.79595996</v>
      </c>
      <c r="AU422" s="54">
        <v>4046.9583831</v>
      </c>
      <c r="AV422" s="54">
        <v>4896.0938108</v>
      </c>
      <c r="AW422" s="54">
        <v>3240.3817848000003</v>
      </c>
      <c r="AX422" s="16">
        <f t="shared" si="68"/>
        <v>12518.229938659999</v>
      </c>
      <c r="AY422" s="23">
        <f t="shared" si="69"/>
        <v>891638.06340295996</v>
      </c>
    </row>
    <row r="423" spans="2:51" x14ac:dyDescent="0.2">
      <c r="B423" s="71" t="s">
        <v>333</v>
      </c>
      <c r="C423" s="70" t="s">
        <v>590</v>
      </c>
      <c r="D423" s="68" t="s">
        <v>319</v>
      </c>
      <c r="E423" s="69" t="s">
        <v>211</v>
      </c>
      <c r="F423" s="30">
        <v>1554.6000000000001</v>
      </c>
      <c r="G423" s="15">
        <v>2651.9700000000003</v>
      </c>
      <c r="H423" s="15">
        <v>862.37000000000012</v>
      </c>
      <c r="I423" s="15">
        <v>14597.51</v>
      </c>
      <c r="J423" s="16">
        <f t="shared" si="60"/>
        <v>19666.45</v>
      </c>
      <c r="K423" s="73">
        <v>202.61</v>
      </c>
      <c r="L423" s="54">
        <v>0</v>
      </c>
      <c r="M423" s="54">
        <v>0</v>
      </c>
      <c r="N423" s="54">
        <v>0</v>
      </c>
      <c r="O423" s="16">
        <f t="shared" si="61"/>
        <v>202.61</v>
      </c>
      <c r="P423" s="73">
        <v>0</v>
      </c>
      <c r="Q423" s="54">
        <v>0</v>
      </c>
      <c r="R423" s="54">
        <v>0</v>
      </c>
      <c r="S423" s="54">
        <v>0</v>
      </c>
      <c r="T423" s="16">
        <f t="shared" si="62"/>
        <v>0</v>
      </c>
      <c r="U423" s="73">
        <v>0</v>
      </c>
      <c r="V423" s="54">
        <v>0</v>
      </c>
      <c r="W423" s="54">
        <v>115.0180816</v>
      </c>
      <c r="X423" s="54">
        <v>331.14102351199995</v>
      </c>
      <c r="Y423" s="16">
        <f t="shared" si="63"/>
        <v>446.15910511199996</v>
      </c>
      <c r="Z423" s="73">
        <v>1023.9895074000001</v>
      </c>
      <c r="AA423" s="54">
        <v>436.60408652000001</v>
      </c>
      <c r="AB423" s="54">
        <v>345.37763799999999</v>
      </c>
      <c r="AC423" s="54">
        <v>708.87912030999996</v>
      </c>
      <c r="AD423" s="16">
        <f t="shared" si="64"/>
        <v>2514.8503522299998</v>
      </c>
      <c r="AE423" s="73">
        <v>379.11549904999993</v>
      </c>
      <c r="AF423" s="54">
        <v>499.917518976</v>
      </c>
      <c r="AG423" s="54">
        <v>512.33393560000002</v>
      </c>
      <c r="AH423" s="54">
        <v>476.82473070999998</v>
      </c>
      <c r="AI423" s="16">
        <f t="shared" si="65"/>
        <v>1868.191684336</v>
      </c>
      <c r="AJ423" s="73">
        <v>262.09998079999997</v>
      </c>
      <c r="AK423" s="54">
        <v>589.5850944</v>
      </c>
      <c r="AL423" s="54">
        <v>738.36637429999996</v>
      </c>
      <c r="AM423" s="54">
        <v>815.25572409000006</v>
      </c>
      <c r="AN423" s="16">
        <f t="shared" si="66"/>
        <v>2405.3071735900003</v>
      </c>
      <c r="AO423" s="73">
        <v>639.56817125999999</v>
      </c>
      <c r="AP423" s="54">
        <v>649.87595707000003</v>
      </c>
      <c r="AQ423" s="54">
        <v>783.22948875999998</v>
      </c>
      <c r="AR423" s="54">
        <v>307.99026393999998</v>
      </c>
      <c r="AS423" s="16">
        <f t="shared" si="67"/>
        <v>2380.6638810300001</v>
      </c>
      <c r="AT423" s="73">
        <v>515.28933098000005</v>
      </c>
      <c r="AU423" s="54">
        <v>347.35</v>
      </c>
      <c r="AV423" s="54">
        <v>186.68833427000001</v>
      </c>
      <c r="AW423" s="54">
        <v>521.52729709999994</v>
      </c>
      <c r="AX423" s="16">
        <f t="shared" si="68"/>
        <v>1570.8549623500001</v>
      </c>
      <c r="AY423" s="23">
        <f t="shared" si="69"/>
        <v>31055.087158648006</v>
      </c>
    </row>
    <row r="424" spans="2:51" x14ac:dyDescent="0.2">
      <c r="B424" s="71" t="s">
        <v>333</v>
      </c>
      <c r="C424" s="70" t="s">
        <v>591</v>
      </c>
      <c r="D424" s="68" t="s">
        <v>319</v>
      </c>
      <c r="E424" s="69" t="s">
        <v>212</v>
      </c>
      <c r="F424" s="30">
        <v>0</v>
      </c>
      <c r="G424" s="15">
        <v>0</v>
      </c>
      <c r="H424" s="15">
        <v>0</v>
      </c>
      <c r="I424" s="15">
        <v>0</v>
      </c>
      <c r="J424" s="16">
        <f t="shared" si="60"/>
        <v>0</v>
      </c>
      <c r="K424" s="73">
        <v>2817.3650000000002</v>
      </c>
      <c r="L424" s="54">
        <v>1556.2570000000001</v>
      </c>
      <c r="M424" s="54">
        <v>1471.0900000000001</v>
      </c>
      <c r="N424" s="54">
        <v>766.98</v>
      </c>
      <c r="O424" s="16">
        <f t="shared" si="61"/>
        <v>6611.6920000000009</v>
      </c>
      <c r="P424" s="73">
        <v>6282</v>
      </c>
      <c r="Q424" s="54">
        <v>51</v>
      </c>
      <c r="R424" s="54">
        <v>631.54999999999995</v>
      </c>
      <c r="S424" s="54">
        <v>264.83000000000004</v>
      </c>
      <c r="T424" s="16">
        <f t="shared" si="62"/>
        <v>7229.38</v>
      </c>
      <c r="U424" s="73">
        <v>0</v>
      </c>
      <c r="V424" s="54">
        <v>0</v>
      </c>
      <c r="W424" s="54">
        <v>4204.6134202000003</v>
      </c>
      <c r="X424" s="54">
        <v>8024.1594743000005</v>
      </c>
      <c r="Y424" s="16">
        <f t="shared" si="63"/>
        <v>12228.772894500002</v>
      </c>
      <c r="Z424" s="73">
        <v>16115.0470991</v>
      </c>
      <c r="AA424" s="54">
        <v>4043.0345717</v>
      </c>
      <c r="AB424" s="54">
        <v>2811.0492226799997</v>
      </c>
      <c r="AC424" s="54">
        <v>3447.7539135000002</v>
      </c>
      <c r="AD424" s="16">
        <f t="shared" si="64"/>
        <v>26416.884806979997</v>
      </c>
      <c r="AE424" s="73">
        <v>1694.6560164099999</v>
      </c>
      <c r="AF424" s="54">
        <v>2015.8405999299998</v>
      </c>
      <c r="AG424" s="54">
        <v>2533.4712332999998</v>
      </c>
      <c r="AH424" s="54">
        <v>2411.5258179499997</v>
      </c>
      <c r="AI424" s="16">
        <f t="shared" si="65"/>
        <v>8655.4936675899989</v>
      </c>
      <c r="AJ424" s="73">
        <v>469.73924518000001</v>
      </c>
      <c r="AK424" s="54">
        <v>979.64301255000009</v>
      </c>
      <c r="AL424" s="54">
        <v>1992.2450478999999</v>
      </c>
      <c r="AM424" s="54">
        <v>2947.4650032999998</v>
      </c>
      <c r="AN424" s="16">
        <f t="shared" si="66"/>
        <v>6389.0923089299995</v>
      </c>
      <c r="AO424" s="73">
        <v>1586.4777090699999</v>
      </c>
      <c r="AP424" s="54">
        <v>1319.5936224</v>
      </c>
      <c r="AQ424" s="54">
        <v>1829.5902017999999</v>
      </c>
      <c r="AR424" s="54">
        <v>1206.3845899999999</v>
      </c>
      <c r="AS424" s="16">
        <f t="shared" si="67"/>
        <v>5942.046123269999</v>
      </c>
      <c r="AT424" s="73">
        <v>1560.40261605</v>
      </c>
      <c r="AU424" s="54">
        <v>2092.6066206999999</v>
      </c>
      <c r="AV424" s="54">
        <v>4879.7104559999998</v>
      </c>
      <c r="AW424" s="54">
        <v>1729.3116399999999</v>
      </c>
      <c r="AX424" s="16">
        <f t="shared" si="68"/>
        <v>10262.031332750001</v>
      </c>
      <c r="AY424" s="23">
        <f t="shared" si="69"/>
        <v>83735.393134020007</v>
      </c>
    </row>
    <row r="425" spans="2:51" x14ac:dyDescent="0.2">
      <c r="B425" s="71" t="s">
        <v>333</v>
      </c>
      <c r="C425" s="70" t="s">
        <v>592</v>
      </c>
      <c r="D425" s="68" t="s">
        <v>319</v>
      </c>
      <c r="E425" s="69" t="s">
        <v>213</v>
      </c>
      <c r="F425" s="30">
        <v>0</v>
      </c>
      <c r="G425" s="15">
        <v>0</v>
      </c>
      <c r="H425" s="15">
        <v>0</v>
      </c>
      <c r="I425" s="15">
        <v>0</v>
      </c>
      <c r="J425" s="16">
        <f t="shared" si="60"/>
        <v>0</v>
      </c>
      <c r="K425" s="73">
        <v>0</v>
      </c>
      <c r="L425" s="54">
        <v>0</v>
      </c>
      <c r="M425" s="54">
        <v>0</v>
      </c>
      <c r="N425" s="54">
        <v>0</v>
      </c>
      <c r="O425" s="16">
        <f t="shared" si="61"/>
        <v>0</v>
      </c>
      <c r="P425" s="73">
        <v>0</v>
      </c>
      <c r="Q425" s="54">
        <v>0</v>
      </c>
      <c r="R425" s="54">
        <v>0</v>
      </c>
      <c r="S425" s="54">
        <v>0</v>
      </c>
      <c r="T425" s="16">
        <f t="shared" si="62"/>
        <v>0</v>
      </c>
      <c r="U425" s="73">
        <v>0</v>
      </c>
      <c r="V425" s="54">
        <v>0</v>
      </c>
      <c r="W425" s="54">
        <v>0</v>
      </c>
      <c r="X425" s="54">
        <v>0</v>
      </c>
      <c r="Y425" s="16">
        <f t="shared" si="63"/>
        <v>0</v>
      </c>
      <c r="Z425" s="73">
        <v>5705.351009</v>
      </c>
      <c r="AA425" s="54">
        <v>0</v>
      </c>
      <c r="AB425" s="54">
        <v>0</v>
      </c>
      <c r="AC425" s="54">
        <v>0</v>
      </c>
      <c r="AD425" s="16">
        <f t="shared" si="64"/>
        <v>5705.351009</v>
      </c>
      <c r="AE425" s="73">
        <v>0</v>
      </c>
      <c r="AF425" s="54">
        <v>58.407189500000001</v>
      </c>
      <c r="AG425" s="54">
        <v>1550.8505129</v>
      </c>
      <c r="AH425" s="54">
        <v>5.08</v>
      </c>
      <c r="AI425" s="16">
        <f t="shared" si="65"/>
        <v>1614.3377023999999</v>
      </c>
      <c r="AJ425" s="73">
        <v>0</v>
      </c>
      <c r="AK425" s="54">
        <v>0</v>
      </c>
      <c r="AL425" s="54">
        <v>0</v>
      </c>
      <c r="AM425" s="54">
        <v>0</v>
      </c>
      <c r="AN425" s="16">
        <f t="shared" si="66"/>
        <v>0</v>
      </c>
      <c r="AO425" s="73">
        <v>0</v>
      </c>
      <c r="AP425" s="54">
        <v>0</v>
      </c>
      <c r="AQ425" s="54">
        <v>0</v>
      </c>
      <c r="AR425" s="54">
        <v>0</v>
      </c>
      <c r="AS425" s="16">
        <f t="shared" si="67"/>
        <v>0</v>
      </c>
      <c r="AT425" s="73">
        <v>0</v>
      </c>
      <c r="AU425" s="54">
        <v>0</v>
      </c>
      <c r="AV425" s="54">
        <v>0</v>
      </c>
      <c r="AW425" s="54">
        <v>0</v>
      </c>
      <c r="AX425" s="16">
        <f t="shared" si="68"/>
        <v>0</v>
      </c>
      <c r="AY425" s="23">
        <f t="shared" si="69"/>
        <v>7319.6887114000001</v>
      </c>
    </row>
    <row r="426" spans="2:51" x14ac:dyDescent="0.2">
      <c r="B426" s="71" t="s">
        <v>333</v>
      </c>
      <c r="C426" s="70" t="s">
        <v>593</v>
      </c>
      <c r="D426" s="68" t="s">
        <v>319</v>
      </c>
      <c r="E426" s="69" t="s">
        <v>214</v>
      </c>
      <c r="F426" s="30">
        <v>0</v>
      </c>
      <c r="G426" s="15">
        <v>737.5</v>
      </c>
      <c r="H426" s="15">
        <v>0</v>
      </c>
      <c r="I426" s="15">
        <v>633</v>
      </c>
      <c r="J426" s="16">
        <f t="shared" si="60"/>
        <v>1370.5</v>
      </c>
      <c r="K426" s="73">
        <v>0</v>
      </c>
      <c r="L426" s="54">
        <v>0</v>
      </c>
      <c r="M426" s="54">
        <v>0</v>
      </c>
      <c r="N426" s="54">
        <v>0</v>
      </c>
      <c r="O426" s="16">
        <f t="shared" si="61"/>
        <v>0</v>
      </c>
      <c r="P426" s="73">
        <v>0</v>
      </c>
      <c r="Q426" s="54">
        <v>24.09</v>
      </c>
      <c r="R426" s="54">
        <v>0</v>
      </c>
      <c r="S426" s="54">
        <v>0</v>
      </c>
      <c r="T426" s="16">
        <f t="shared" si="62"/>
        <v>24.09</v>
      </c>
      <c r="U426" s="73">
        <v>0</v>
      </c>
      <c r="V426" s="54">
        <v>0</v>
      </c>
      <c r="W426" s="54">
        <v>614.503782</v>
      </c>
      <c r="X426" s="54">
        <v>1381.2850994</v>
      </c>
      <c r="Y426" s="16">
        <f t="shared" si="63"/>
        <v>1995.7888814</v>
      </c>
      <c r="Z426" s="73">
        <v>0</v>
      </c>
      <c r="AA426" s="54">
        <v>0</v>
      </c>
      <c r="AB426" s="54">
        <v>0</v>
      </c>
      <c r="AC426" s="54">
        <v>18.9925</v>
      </c>
      <c r="AD426" s="16">
        <f t="shared" si="64"/>
        <v>18.9925</v>
      </c>
      <c r="AE426" s="73">
        <v>3.5880000000000001</v>
      </c>
      <c r="AF426" s="54">
        <v>1.647</v>
      </c>
      <c r="AG426" s="54">
        <v>1.4175</v>
      </c>
      <c r="AH426" s="54">
        <v>0</v>
      </c>
      <c r="AI426" s="16">
        <f t="shared" si="65"/>
        <v>6.6524999999999999</v>
      </c>
      <c r="AJ426" s="73">
        <v>0</v>
      </c>
      <c r="AK426" s="54">
        <v>0</v>
      </c>
      <c r="AL426" s="54">
        <v>0</v>
      </c>
      <c r="AM426" s="54">
        <v>0</v>
      </c>
      <c r="AN426" s="16">
        <f t="shared" si="66"/>
        <v>0</v>
      </c>
      <c r="AO426" s="73">
        <v>0</v>
      </c>
      <c r="AP426" s="54">
        <v>0</v>
      </c>
      <c r="AQ426" s="54">
        <v>0</v>
      </c>
      <c r="AR426" s="54">
        <v>0</v>
      </c>
      <c r="AS426" s="16">
        <f t="shared" si="67"/>
        <v>0</v>
      </c>
      <c r="AT426" s="73">
        <v>0</v>
      </c>
      <c r="AU426" s="54">
        <v>0</v>
      </c>
      <c r="AV426" s="54">
        <v>0</v>
      </c>
      <c r="AW426" s="54">
        <v>0</v>
      </c>
      <c r="AX426" s="16">
        <f t="shared" si="68"/>
        <v>0</v>
      </c>
      <c r="AY426" s="23">
        <f t="shared" si="69"/>
        <v>3416.0238813999999</v>
      </c>
    </row>
    <row r="427" spans="2:51" x14ac:dyDescent="0.2">
      <c r="B427" s="71" t="s">
        <v>333</v>
      </c>
      <c r="C427" s="70" t="s">
        <v>594</v>
      </c>
      <c r="D427" s="68" t="s">
        <v>319</v>
      </c>
      <c r="E427" s="69" t="s">
        <v>215</v>
      </c>
      <c r="F427" s="30">
        <v>14912.939999999999</v>
      </c>
      <c r="G427" s="15">
        <v>9731.0190000000002</v>
      </c>
      <c r="H427" s="15">
        <v>408456.47</v>
      </c>
      <c r="I427" s="15">
        <v>68650.37</v>
      </c>
      <c r="J427" s="16">
        <f t="shared" si="60"/>
        <v>501750.79899999994</v>
      </c>
      <c r="K427" s="73">
        <v>184512.61799999999</v>
      </c>
      <c r="L427" s="54">
        <v>1360.7809999999999</v>
      </c>
      <c r="M427" s="54">
        <v>917.3</v>
      </c>
      <c r="N427" s="54">
        <v>2288</v>
      </c>
      <c r="O427" s="16">
        <f t="shared" si="61"/>
        <v>189078.69899999996</v>
      </c>
      <c r="P427" s="73">
        <v>1131.3899999999999</v>
      </c>
      <c r="Q427" s="54">
        <v>19879.830000000002</v>
      </c>
      <c r="R427" s="54">
        <v>10528.89</v>
      </c>
      <c r="S427" s="54">
        <v>28274.990000000005</v>
      </c>
      <c r="T427" s="16">
        <f t="shared" si="62"/>
        <v>59815.100000000006</v>
      </c>
      <c r="U427" s="73">
        <v>0</v>
      </c>
      <c r="V427" s="54">
        <v>0</v>
      </c>
      <c r="W427" s="54">
        <v>1586.2596815850002</v>
      </c>
      <c r="X427" s="54">
        <v>528.88981230000002</v>
      </c>
      <c r="Y427" s="16">
        <f t="shared" si="63"/>
        <v>2115.1494938850001</v>
      </c>
      <c r="Z427" s="73">
        <v>465.38127886000001</v>
      </c>
      <c r="AA427" s="54">
        <v>339.31180799999998</v>
      </c>
      <c r="AB427" s="54">
        <v>458.16249460000006</v>
      </c>
      <c r="AC427" s="54">
        <v>734.14113679000002</v>
      </c>
      <c r="AD427" s="16">
        <f t="shared" si="64"/>
        <v>1996.99671825</v>
      </c>
      <c r="AE427" s="73">
        <v>394.07441219999998</v>
      </c>
      <c r="AF427" s="54">
        <v>454.35946823999996</v>
      </c>
      <c r="AG427" s="54">
        <v>319.92531329999997</v>
      </c>
      <c r="AH427" s="54">
        <v>392.02295189</v>
      </c>
      <c r="AI427" s="16">
        <f t="shared" si="65"/>
        <v>1560.38214563</v>
      </c>
      <c r="AJ427" s="73">
        <v>116.4268232</v>
      </c>
      <c r="AK427" s="54">
        <v>200.3794815</v>
      </c>
      <c r="AL427" s="54">
        <v>464.66041859999996</v>
      </c>
      <c r="AM427" s="54">
        <v>442.51921005999998</v>
      </c>
      <c r="AN427" s="16">
        <f t="shared" si="66"/>
        <v>1223.98593336</v>
      </c>
      <c r="AO427" s="73">
        <v>392.68590202999997</v>
      </c>
      <c r="AP427" s="54">
        <v>199.50689557999999</v>
      </c>
      <c r="AQ427" s="54">
        <v>224.18</v>
      </c>
      <c r="AR427" s="54">
        <v>305.70999999999998</v>
      </c>
      <c r="AS427" s="16">
        <f t="shared" si="67"/>
        <v>1122.0827976099999</v>
      </c>
      <c r="AT427" s="73">
        <v>276.32910115999999</v>
      </c>
      <c r="AU427" s="54">
        <v>280.24</v>
      </c>
      <c r="AV427" s="54">
        <v>439.32</v>
      </c>
      <c r="AW427" s="54">
        <v>113.27</v>
      </c>
      <c r="AX427" s="16">
        <f t="shared" si="68"/>
        <v>1109.1591011599999</v>
      </c>
      <c r="AY427" s="23">
        <f t="shared" si="69"/>
        <v>759772.35418989474</v>
      </c>
    </row>
    <row r="428" spans="2:51" x14ac:dyDescent="0.2">
      <c r="B428" s="71" t="s">
        <v>333</v>
      </c>
      <c r="C428" s="70" t="s">
        <v>595</v>
      </c>
      <c r="D428" s="68" t="s">
        <v>319</v>
      </c>
      <c r="E428" s="69" t="s">
        <v>216</v>
      </c>
      <c r="F428" s="30">
        <v>4687.474878</v>
      </c>
      <c r="G428" s="15">
        <v>16123.29391</v>
      </c>
      <c r="H428" s="15">
        <v>288587.53513000003</v>
      </c>
      <c r="I428" s="15">
        <v>80141.310087000005</v>
      </c>
      <c r="J428" s="16">
        <f t="shared" si="60"/>
        <v>389539.61400500004</v>
      </c>
      <c r="K428" s="73">
        <v>86515.829999999987</v>
      </c>
      <c r="L428" s="54">
        <v>2854.5600000000004</v>
      </c>
      <c r="M428" s="54">
        <v>8261.880000000001</v>
      </c>
      <c r="N428" s="54">
        <v>4130.04</v>
      </c>
      <c r="O428" s="16">
        <f t="shared" si="61"/>
        <v>101762.30999999998</v>
      </c>
      <c r="P428" s="73">
        <v>436</v>
      </c>
      <c r="Q428" s="54">
        <v>0</v>
      </c>
      <c r="R428" s="54">
        <v>569</v>
      </c>
      <c r="S428" s="54">
        <v>29.22</v>
      </c>
      <c r="T428" s="16">
        <f t="shared" si="62"/>
        <v>1034.22</v>
      </c>
      <c r="U428" s="73">
        <v>0</v>
      </c>
      <c r="V428" s="54">
        <v>1356.8600000000001</v>
      </c>
      <c r="W428" s="54">
        <v>73998.250226499993</v>
      </c>
      <c r="X428" s="54">
        <v>13341.60747612</v>
      </c>
      <c r="Y428" s="16">
        <f t="shared" si="63"/>
        <v>88696.717702619993</v>
      </c>
      <c r="Z428" s="73">
        <v>21924.642805900003</v>
      </c>
      <c r="AA428" s="54">
        <v>10154.47132216</v>
      </c>
      <c r="AB428" s="54">
        <v>6423.0479051000002</v>
      </c>
      <c r="AC428" s="54">
        <v>23232.271682299997</v>
      </c>
      <c r="AD428" s="16">
        <f t="shared" si="64"/>
        <v>61734.433715459993</v>
      </c>
      <c r="AE428" s="73">
        <v>38881.3596884</v>
      </c>
      <c r="AF428" s="54">
        <v>27224.269662300001</v>
      </c>
      <c r="AG428" s="54">
        <v>13203.6955241</v>
      </c>
      <c r="AH428" s="54">
        <v>8743.4903009199988</v>
      </c>
      <c r="AI428" s="16">
        <f t="shared" si="65"/>
        <v>88052.815175719996</v>
      </c>
      <c r="AJ428" s="73">
        <v>174.1467409</v>
      </c>
      <c r="AK428" s="54">
        <v>318.04657302999999</v>
      </c>
      <c r="AL428" s="54">
        <v>830.81936614999995</v>
      </c>
      <c r="AM428" s="54">
        <v>858.53095800999995</v>
      </c>
      <c r="AN428" s="16">
        <f t="shared" si="66"/>
        <v>2181.5436380900001</v>
      </c>
      <c r="AO428" s="73">
        <v>484.92890786999999</v>
      </c>
      <c r="AP428" s="54">
        <v>2185.3516837000002</v>
      </c>
      <c r="AQ428" s="54">
        <v>726.33991245000004</v>
      </c>
      <c r="AR428" s="54">
        <v>448.39715604999998</v>
      </c>
      <c r="AS428" s="16">
        <f t="shared" si="67"/>
        <v>3845.0176600700001</v>
      </c>
      <c r="AT428" s="73">
        <v>516.88410739899996</v>
      </c>
      <c r="AU428" s="54">
        <v>3690.6235883999998</v>
      </c>
      <c r="AV428" s="54">
        <v>6794.6289039699996</v>
      </c>
      <c r="AW428" s="54">
        <v>4869.8947748999999</v>
      </c>
      <c r="AX428" s="16">
        <f t="shared" si="68"/>
        <v>15872.031374668999</v>
      </c>
      <c r="AY428" s="23">
        <f t="shared" si="69"/>
        <v>752718.70327162906</v>
      </c>
    </row>
    <row r="429" spans="2:51" x14ac:dyDescent="0.2">
      <c r="B429" s="71" t="s">
        <v>333</v>
      </c>
      <c r="C429" s="70" t="s">
        <v>596</v>
      </c>
      <c r="D429" s="68" t="s">
        <v>319</v>
      </c>
      <c r="E429" s="69" t="s">
        <v>217</v>
      </c>
      <c r="F429" s="30">
        <v>0</v>
      </c>
      <c r="G429" s="15">
        <v>0</v>
      </c>
      <c r="H429" s="15">
        <v>0</v>
      </c>
      <c r="I429" s="15">
        <v>0</v>
      </c>
      <c r="J429" s="16">
        <f t="shared" si="60"/>
        <v>0</v>
      </c>
      <c r="K429" s="73">
        <v>0</v>
      </c>
      <c r="L429" s="54">
        <v>0</v>
      </c>
      <c r="M429" s="54">
        <v>0</v>
      </c>
      <c r="N429" s="54">
        <v>256.19</v>
      </c>
      <c r="O429" s="16">
        <f t="shared" si="61"/>
        <v>256.19</v>
      </c>
      <c r="P429" s="73">
        <v>123.14</v>
      </c>
      <c r="Q429" s="54">
        <v>75.010000000000005</v>
      </c>
      <c r="R429" s="54">
        <v>0</v>
      </c>
      <c r="S429" s="54">
        <v>16.03</v>
      </c>
      <c r="T429" s="16">
        <f t="shared" si="62"/>
        <v>214.18</v>
      </c>
      <c r="U429" s="73">
        <v>0</v>
      </c>
      <c r="V429" s="54">
        <v>15415.02</v>
      </c>
      <c r="W429" s="54">
        <v>8040.2099999999991</v>
      </c>
      <c r="X429" s="54">
        <v>13100.76</v>
      </c>
      <c r="Y429" s="16">
        <f t="shared" si="63"/>
        <v>36555.99</v>
      </c>
      <c r="Z429" s="73">
        <v>7881.76</v>
      </c>
      <c r="AA429" s="54">
        <v>751.93</v>
      </c>
      <c r="AB429" s="54">
        <v>0</v>
      </c>
      <c r="AC429" s="54">
        <v>0</v>
      </c>
      <c r="AD429" s="16">
        <f t="shared" si="64"/>
        <v>8633.69</v>
      </c>
      <c r="AE429" s="73">
        <v>0</v>
      </c>
      <c r="AF429" s="54">
        <v>0</v>
      </c>
      <c r="AG429" s="54">
        <v>0</v>
      </c>
      <c r="AH429" s="54">
        <v>0</v>
      </c>
      <c r="AI429" s="16">
        <f t="shared" si="65"/>
        <v>0</v>
      </c>
      <c r="AJ429" s="73">
        <v>0</v>
      </c>
      <c r="AK429" s="54">
        <v>0</v>
      </c>
      <c r="AL429" s="54">
        <v>0</v>
      </c>
      <c r="AM429" s="54">
        <v>0</v>
      </c>
      <c r="AN429" s="16">
        <f t="shared" si="66"/>
        <v>0</v>
      </c>
      <c r="AO429" s="73">
        <v>0</v>
      </c>
      <c r="AP429" s="54">
        <v>0</v>
      </c>
      <c r="AQ429" s="54">
        <v>0</v>
      </c>
      <c r="AR429" s="54">
        <v>0</v>
      </c>
      <c r="AS429" s="16">
        <f t="shared" si="67"/>
        <v>0</v>
      </c>
      <c r="AT429" s="73">
        <v>0</v>
      </c>
      <c r="AU429" s="54">
        <v>0</v>
      </c>
      <c r="AV429" s="54">
        <v>0</v>
      </c>
      <c r="AW429" s="54">
        <v>0</v>
      </c>
      <c r="AX429" s="16">
        <f t="shared" si="68"/>
        <v>0</v>
      </c>
      <c r="AY429" s="23">
        <f t="shared" si="69"/>
        <v>45660.05</v>
      </c>
    </row>
    <row r="430" spans="2:51" x14ac:dyDescent="0.2">
      <c r="B430" s="71" t="s">
        <v>333</v>
      </c>
      <c r="C430" s="70" t="s">
        <v>597</v>
      </c>
      <c r="D430" s="68" t="s">
        <v>319</v>
      </c>
      <c r="E430" s="69" t="s">
        <v>218</v>
      </c>
      <c r="F430" s="30">
        <v>172338.05</v>
      </c>
      <c r="G430" s="15">
        <v>40441.360000000001</v>
      </c>
      <c r="H430" s="15">
        <v>381880.99274999998</v>
      </c>
      <c r="I430" s="15">
        <v>255057.87</v>
      </c>
      <c r="J430" s="16">
        <f t="shared" si="60"/>
        <v>849718.27274999989</v>
      </c>
      <c r="K430" s="73">
        <v>54483.649999999994</v>
      </c>
      <c r="L430" s="54">
        <v>667.6</v>
      </c>
      <c r="M430" s="54">
        <v>2117</v>
      </c>
      <c r="N430" s="54">
        <v>12830.57</v>
      </c>
      <c r="O430" s="16">
        <f t="shared" si="61"/>
        <v>70098.819999999992</v>
      </c>
      <c r="P430" s="73">
        <v>3739.69</v>
      </c>
      <c r="Q430" s="54">
        <v>54</v>
      </c>
      <c r="R430" s="54">
        <v>99.9</v>
      </c>
      <c r="S430" s="54">
        <v>37.47</v>
      </c>
      <c r="T430" s="16">
        <f t="shared" si="62"/>
        <v>3931.06</v>
      </c>
      <c r="U430" s="73">
        <v>0</v>
      </c>
      <c r="V430" s="54">
        <v>150</v>
      </c>
      <c r="W430" s="54">
        <v>2462.8477176000001</v>
      </c>
      <c r="X430" s="54">
        <v>4392.7203239499995</v>
      </c>
      <c r="Y430" s="16">
        <f t="shared" si="63"/>
        <v>7005.5680415499992</v>
      </c>
      <c r="Z430" s="73">
        <v>5764.4799388000001</v>
      </c>
      <c r="AA430" s="54">
        <v>23996.532372489997</v>
      </c>
      <c r="AB430" s="54">
        <v>20698.9435853</v>
      </c>
      <c r="AC430" s="54">
        <v>2199.9426632099999</v>
      </c>
      <c r="AD430" s="16">
        <f t="shared" si="64"/>
        <v>52659.898559799993</v>
      </c>
      <c r="AE430" s="73">
        <v>896.17892525000002</v>
      </c>
      <c r="AF430" s="54">
        <v>1699.2272129899998</v>
      </c>
      <c r="AG430" s="54">
        <v>1293.8089462200001</v>
      </c>
      <c r="AH430" s="54">
        <v>2844.3066672</v>
      </c>
      <c r="AI430" s="16">
        <f t="shared" si="65"/>
        <v>6733.5217516599996</v>
      </c>
      <c r="AJ430" s="73">
        <v>1146.2336557000001</v>
      </c>
      <c r="AK430" s="54">
        <v>4364.8342832999997</v>
      </c>
      <c r="AL430" s="54">
        <v>3262.8201571099999</v>
      </c>
      <c r="AM430" s="54">
        <v>5782.5539491</v>
      </c>
      <c r="AN430" s="16">
        <f t="shared" si="66"/>
        <v>14556.44204521</v>
      </c>
      <c r="AO430" s="73">
        <v>5960.3014071999996</v>
      </c>
      <c r="AP430" s="54">
        <v>9474.7409329999991</v>
      </c>
      <c r="AQ430" s="54">
        <v>31529.61753</v>
      </c>
      <c r="AR430" s="54">
        <v>35553.752239000001</v>
      </c>
      <c r="AS430" s="16">
        <f t="shared" si="67"/>
        <v>82518.412109199999</v>
      </c>
      <c r="AT430" s="73">
        <v>40852.596166999996</v>
      </c>
      <c r="AU430" s="54">
        <v>32249.340014000001</v>
      </c>
      <c r="AV430" s="54">
        <v>55028.641106000003</v>
      </c>
      <c r="AW430" s="54">
        <v>36569.20319</v>
      </c>
      <c r="AX430" s="16">
        <f t="shared" si="68"/>
        <v>164699.78047699999</v>
      </c>
      <c r="AY430" s="23">
        <f t="shared" si="69"/>
        <v>1251921.7757344199</v>
      </c>
    </row>
    <row r="431" spans="2:51" x14ac:dyDescent="0.2">
      <c r="B431" s="71" t="s">
        <v>333</v>
      </c>
      <c r="C431" s="70" t="s">
        <v>598</v>
      </c>
      <c r="D431" s="68" t="s">
        <v>334</v>
      </c>
      <c r="E431" s="69" t="s">
        <v>219</v>
      </c>
      <c r="F431" s="30">
        <v>0</v>
      </c>
      <c r="G431" s="15">
        <v>0</v>
      </c>
      <c r="H431" s="15">
        <v>0</v>
      </c>
      <c r="I431" s="15">
        <v>0</v>
      </c>
      <c r="J431" s="16">
        <f t="shared" si="60"/>
        <v>0</v>
      </c>
      <c r="K431" s="73">
        <v>0</v>
      </c>
      <c r="L431" s="54">
        <v>0</v>
      </c>
      <c r="M431" s="54">
        <v>0</v>
      </c>
      <c r="N431" s="54">
        <v>1727.82</v>
      </c>
      <c r="O431" s="16">
        <f t="shared" si="61"/>
        <v>1727.82</v>
      </c>
      <c r="P431" s="73">
        <v>0</v>
      </c>
      <c r="Q431" s="54">
        <v>0</v>
      </c>
      <c r="R431" s="54">
        <v>640.76</v>
      </c>
      <c r="S431" s="54">
        <v>0</v>
      </c>
      <c r="T431" s="16">
        <f t="shared" si="62"/>
        <v>640.76</v>
      </c>
      <c r="U431" s="73">
        <v>0</v>
      </c>
      <c r="V431" s="54">
        <v>0</v>
      </c>
      <c r="W431" s="54">
        <v>792.35400000000004</v>
      </c>
      <c r="X431" s="54">
        <v>2014.17</v>
      </c>
      <c r="Y431" s="16">
        <f t="shared" si="63"/>
        <v>2806.5240000000003</v>
      </c>
      <c r="Z431" s="73">
        <v>33449.171556000001</v>
      </c>
      <c r="AA431" s="54">
        <v>9901.1125816000003</v>
      </c>
      <c r="AB431" s="54">
        <v>3950.4354170000001</v>
      </c>
      <c r="AC431" s="54">
        <v>0</v>
      </c>
      <c r="AD431" s="16">
        <f t="shared" si="64"/>
        <v>47300.7195546</v>
      </c>
      <c r="AE431" s="73">
        <v>0</v>
      </c>
      <c r="AF431" s="54">
        <v>0</v>
      </c>
      <c r="AG431" s="54">
        <v>0</v>
      </c>
      <c r="AH431" s="54">
        <v>0</v>
      </c>
      <c r="AI431" s="16">
        <f t="shared" si="65"/>
        <v>0</v>
      </c>
      <c r="AJ431" s="73">
        <v>0</v>
      </c>
      <c r="AK431" s="54">
        <v>246.4</v>
      </c>
      <c r="AL431" s="54">
        <v>83.97</v>
      </c>
      <c r="AM431" s="54">
        <v>5044.7434713000002</v>
      </c>
      <c r="AN431" s="16">
        <f t="shared" si="66"/>
        <v>5375.1134713000001</v>
      </c>
      <c r="AO431" s="73">
        <v>2599.7979945100001</v>
      </c>
      <c r="AP431" s="54">
        <v>2212.5789150999999</v>
      </c>
      <c r="AQ431" s="54">
        <v>5286.0769996999998</v>
      </c>
      <c r="AR431" s="54">
        <v>9657.6355997999999</v>
      </c>
      <c r="AS431" s="16">
        <f t="shared" si="67"/>
        <v>19756.089509109999</v>
      </c>
      <c r="AT431" s="73">
        <v>8600.4783998999992</v>
      </c>
      <c r="AU431" s="54">
        <v>0</v>
      </c>
      <c r="AV431" s="54">
        <v>0</v>
      </c>
      <c r="AW431" s="54">
        <v>2996.3259195000001</v>
      </c>
      <c r="AX431" s="16">
        <f t="shared" si="68"/>
        <v>11596.804319399998</v>
      </c>
      <c r="AY431" s="23">
        <f t="shared" si="69"/>
        <v>89203.830854409985</v>
      </c>
    </row>
    <row r="432" spans="2:51" x14ac:dyDescent="0.2">
      <c r="B432" s="71" t="s">
        <v>333</v>
      </c>
      <c r="C432" s="70" t="s">
        <v>601</v>
      </c>
      <c r="D432" s="68" t="s">
        <v>322</v>
      </c>
      <c r="E432" s="69" t="s">
        <v>222</v>
      </c>
      <c r="F432" s="30">
        <v>0</v>
      </c>
      <c r="G432" s="15">
        <v>0</v>
      </c>
      <c r="H432" s="15">
        <v>0</v>
      </c>
      <c r="I432" s="15">
        <v>0</v>
      </c>
      <c r="J432" s="16">
        <f t="shared" si="60"/>
        <v>0</v>
      </c>
      <c r="K432" s="73">
        <v>0</v>
      </c>
      <c r="L432" s="54">
        <v>0</v>
      </c>
      <c r="M432" s="54">
        <v>0</v>
      </c>
      <c r="N432" s="54">
        <v>0</v>
      </c>
      <c r="O432" s="16">
        <f t="shared" si="61"/>
        <v>0</v>
      </c>
      <c r="P432" s="73">
        <v>0</v>
      </c>
      <c r="Q432" s="54">
        <v>0</v>
      </c>
      <c r="R432" s="54">
        <v>0</v>
      </c>
      <c r="S432" s="54">
        <v>0</v>
      </c>
      <c r="T432" s="16">
        <f t="shared" si="62"/>
        <v>0</v>
      </c>
      <c r="U432" s="73">
        <v>0</v>
      </c>
      <c r="V432" s="54">
        <v>0</v>
      </c>
      <c r="W432" s="54">
        <v>0</v>
      </c>
      <c r="X432" s="54">
        <v>0</v>
      </c>
      <c r="Y432" s="16">
        <f t="shared" si="63"/>
        <v>0</v>
      </c>
      <c r="Z432" s="73">
        <v>0</v>
      </c>
      <c r="AA432" s="54">
        <v>0</v>
      </c>
      <c r="AB432" s="54">
        <v>0</v>
      </c>
      <c r="AC432" s="54">
        <v>0</v>
      </c>
      <c r="AD432" s="16">
        <f t="shared" si="64"/>
        <v>0</v>
      </c>
      <c r="AE432" s="73">
        <v>0</v>
      </c>
      <c r="AF432" s="54">
        <v>0</v>
      </c>
      <c r="AG432" s="54">
        <v>0</v>
      </c>
      <c r="AH432" s="54">
        <v>0</v>
      </c>
      <c r="AI432" s="16">
        <f t="shared" si="65"/>
        <v>0</v>
      </c>
      <c r="AJ432" s="73">
        <v>0</v>
      </c>
      <c r="AK432" s="54">
        <v>0</v>
      </c>
      <c r="AL432" s="54">
        <v>0</v>
      </c>
      <c r="AM432" s="54">
        <v>169.69839999999999</v>
      </c>
      <c r="AN432" s="16">
        <f t="shared" si="66"/>
        <v>169.69839999999999</v>
      </c>
      <c r="AO432" s="73">
        <v>0</v>
      </c>
      <c r="AP432" s="54">
        <v>0</v>
      </c>
      <c r="AQ432" s="54">
        <v>0</v>
      </c>
      <c r="AR432" s="54">
        <v>0</v>
      </c>
      <c r="AS432" s="16">
        <f t="shared" si="67"/>
        <v>0</v>
      </c>
      <c r="AT432" s="73">
        <v>0</v>
      </c>
      <c r="AU432" s="54">
        <v>0</v>
      </c>
      <c r="AV432" s="54">
        <v>0</v>
      </c>
      <c r="AW432" s="54">
        <v>625.57000000000005</v>
      </c>
      <c r="AX432" s="16">
        <f t="shared" si="68"/>
        <v>625.57000000000005</v>
      </c>
      <c r="AY432" s="23">
        <f t="shared" si="69"/>
        <v>795.26840000000004</v>
      </c>
    </row>
    <row r="433" spans="2:51" x14ac:dyDescent="0.2">
      <c r="B433" s="71" t="s">
        <v>333</v>
      </c>
      <c r="C433" s="70" t="s">
        <v>602</v>
      </c>
      <c r="D433" s="68" t="s">
        <v>322</v>
      </c>
      <c r="E433" s="69" t="s">
        <v>223</v>
      </c>
      <c r="F433" s="30">
        <v>0</v>
      </c>
      <c r="G433" s="15">
        <v>0</v>
      </c>
      <c r="H433" s="15">
        <v>0</v>
      </c>
      <c r="I433" s="15">
        <v>0</v>
      </c>
      <c r="J433" s="16">
        <f t="shared" si="60"/>
        <v>0</v>
      </c>
      <c r="K433" s="73">
        <v>0</v>
      </c>
      <c r="L433" s="54">
        <v>0</v>
      </c>
      <c r="M433" s="54">
        <v>0</v>
      </c>
      <c r="N433" s="54">
        <v>0</v>
      </c>
      <c r="O433" s="16">
        <f t="shared" si="61"/>
        <v>0</v>
      </c>
      <c r="P433" s="73">
        <v>0</v>
      </c>
      <c r="Q433" s="54">
        <v>0</v>
      </c>
      <c r="R433" s="54">
        <v>0</v>
      </c>
      <c r="S433" s="54">
        <v>0</v>
      </c>
      <c r="T433" s="16">
        <f t="shared" si="62"/>
        <v>0</v>
      </c>
      <c r="U433" s="73">
        <v>0</v>
      </c>
      <c r="V433" s="54">
        <v>0</v>
      </c>
      <c r="W433" s="54">
        <v>0</v>
      </c>
      <c r="X433" s="54">
        <v>0</v>
      </c>
      <c r="Y433" s="16">
        <f t="shared" si="63"/>
        <v>0</v>
      </c>
      <c r="Z433" s="73">
        <v>0</v>
      </c>
      <c r="AA433" s="54">
        <v>0</v>
      </c>
      <c r="AB433" s="54">
        <v>0</v>
      </c>
      <c r="AC433" s="54">
        <v>0</v>
      </c>
      <c r="AD433" s="16">
        <f t="shared" si="64"/>
        <v>0</v>
      </c>
      <c r="AE433" s="73">
        <v>0</v>
      </c>
      <c r="AF433" s="54">
        <v>0</v>
      </c>
      <c r="AG433" s="54">
        <v>0</v>
      </c>
      <c r="AH433" s="54">
        <v>0</v>
      </c>
      <c r="AI433" s="16">
        <f t="shared" si="65"/>
        <v>0</v>
      </c>
      <c r="AJ433" s="73">
        <v>0</v>
      </c>
      <c r="AK433" s="54">
        <v>1691.68</v>
      </c>
      <c r="AL433" s="54">
        <v>3967.06</v>
      </c>
      <c r="AM433" s="54">
        <v>2025.7</v>
      </c>
      <c r="AN433" s="16">
        <f t="shared" si="66"/>
        <v>7684.44</v>
      </c>
      <c r="AO433" s="73">
        <v>2222.68066</v>
      </c>
      <c r="AP433" s="54">
        <v>2786.4324200000001</v>
      </c>
      <c r="AQ433" s="54">
        <v>2374.5607199999999</v>
      </c>
      <c r="AR433" s="54">
        <v>0</v>
      </c>
      <c r="AS433" s="16">
        <f t="shared" si="67"/>
        <v>7383.6738000000005</v>
      </c>
      <c r="AT433" s="73">
        <v>1573.16</v>
      </c>
      <c r="AU433" s="54">
        <v>2805.9364700000001</v>
      </c>
      <c r="AV433" s="54">
        <v>2563.8586</v>
      </c>
      <c r="AW433" s="54">
        <v>3897.6851999999999</v>
      </c>
      <c r="AX433" s="16">
        <f t="shared" si="68"/>
        <v>10840.64027</v>
      </c>
      <c r="AY433" s="23">
        <f t="shared" si="69"/>
        <v>25908.754069999999</v>
      </c>
    </row>
    <row r="434" spans="2:51" x14ac:dyDescent="0.2">
      <c r="B434" s="71" t="s">
        <v>333</v>
      </c>
      <c r="C434" s="70" t="s">
        <v>603</v>
      </c>
      <c r="D434" s="68" t="s">
        <v>322</v>
      </c>
      <c r="E434" s="69" t="s">
        <v>224</v>
      </c>
      <c r="F434" s="30">
        <v>0</v>
      </c>
      <c r="G434" s="15">
        <v>0</v>
      </c>
      <c r="H434" s="15">
        <v>0</v>
      </c>
      <c r="I434" s="15">
        <v>0</v>
      </c>
      <c r="J434" s="16">
        <f t="shared" si="60"/>
        <v>0</v>
      </c>
      <c r="K434" s="73">
        <v>0</v>
      </c>
      <c r="L434" s="54">
        <v>0</v>
      </c>
      <c r="M434" s="54">
        <v>0</v>
      </c>
      <c r="N434" s="54">
        <v>0</v>
      </c>
      <c r="O434" s="16">
        <f t="shared" si="61"/>
        <v>0</v>
      </c>
      <c r="P434" s="73">
        <v>0</v>
      </c>
      <c r="Q434" s="54">
        <v>0</v>
      </c>
      <c r="R434" s="54">
        <v>0</v>
      </c>
      <c r="S434" s="54">
        <v>0</v>
      </c>
      <c r="T434" s="16">
        <f t="shared" si="62"/>
        <v>0</v>
      </c>
      <c r="U434" s="73">
        <v>0</v>
      </c>
      <c r="V434" s="54">
        <v>0</v>
      </c>
      <c r="W434" s="54">
        <v>0</v>
      </c>
      <c r="X434" s="54">
        <v>0</v>
      </c>
      <c r="Y434" s="16">
        <f t="shared" si="63"/>
        <v>0</v>
      </c>
      <c r="Z434" s="73">
        <v>0</v>
      </c>
      <c r="AA434" s="54">
        <v>0</v>
      </c>
      <c r="AB434" s="54">
        <v>0</v>
      </c>
      <c r="AC434" s="54">
        <v>0</v>
      </c>
      <c r="AD434" s="16">
        <f t="shared" si="64"/>
        <v>0</v>
      </c>
      <c r="AE434" s="73">
        <v>0</v>
      </c>
      <c r="AF434" s="54">
        <v>0</v>
      </c>
      <c r="AG434" s="54">
        <v>0</v>
      </c>
      <c r="AH434" s="54">
        <v>0</v>
      </c>
      <c r="AI434" s="16">
        <f t="shared" si="65"/>
        <v>0</v>
      </c>
      <c r="AJ434" s="73">
        <v>0</v>
      </c>
      <c r="AK434" s="54">
        <v>0</v>
      </c>
      <c r="AL434" s="54">
        <v>0</v>
      </c>
      <c r="AM434" s="54">
        <v>0</v>
      </c>
      <c r="AN434" s="16">
        <f t="shared" si="66"/>
        <v>0</v>
      </c>
      <c r="AO434" s="73">
        <v>0</v>
      </c>
      <c r="AP434" s="54">
        <v>373.96190000000001</v>
      </c>
      <c r="AQ434" s="54">
        <v>41.022500000000001</v>
      </c>
      <c r="AR434" s="54">
        <v>0</v>
      </c>
      <c r="AS434" s="16">
        <f t="shared" si="67"/>
        <v>414.98439999999999</v>
      </c>
      <c r="AT434" s="73">
        <v>0</v>
      </c>
      <c r="AU434" s="54">
        <v>0</v>
      </c>
      <c r="AV434" s="54">
        <v>0</v>
      </c>
      <c r="AW434" s="54">
        <v>0</v>
      </c>
      <c r="AX434" s="16">
        <f t="shared" si="68"/>
        <v>0</v>
      </c>
      <c r="AY434" s="23">
        <f t="shared" si="69"/>
        <v>414.98439999999999</v>
      </c>
    </row>
    <row r="435" spans="2:51" x14ac:dyDescent="0.2">
      <c r="B435" s="71" t="s">
        <v>333</v>
      </c>
      <c r="C435" s="70" t="s">
        <v>604</v>
      </c>
      <c r="D435" s="68" t="s">
        <v>322</v>
      </c>
      <c r="E435" s="69" t="s">
        <v>225</v>
      </c>
      <c r="F435" s="30">
        <v>0</v>
      </c>
      <c r="G435" s="15">
        <v>0</v>
      </c>
      <c r="H435" s="15">
        <v>0</v>
      </c>
      <c r="I435" s="15">
        <v>0</v>
      </c>
      <c r="J435" s="16">
        <f t="shared" si="60"/>
        <v>0</v>
      </c>
      <c r="K435" s="73">
        <v>0</v>
      </c>
      <c r="L435" s="54">
        <v>0</v>
      </c>
      <c r="M435" s="54">
        <v>0</v>
      </c>
      <c r="N435" s="54">
        <v>0</v>
      </c>
      <c r="O435" s="16">
        <f t="shared" si="61"/>
        <v>0</v>
      </c>
      <c r="P435" s="73">
        <v>0</v>
      </c>
      <c r="Q435" s="54">
        <v>0</v>
      </c>
      <c r="R435" s="54">
        <v>0</v>
      </c>
      <c r="S435" s="54">
        <v>0</v>
      </c>
      <c r="T435" s="16">
        <f t="shared" si="62"/>
        <v>0</v>
      </c>
      <c r="U435" s="73">
        <v>0</v>
      </c>
      <c r="V435" s="54">
        <v>0</v>
      </c>
      <c r="W435" s="54">
        <v>0</v>
      </c>
      <c r="X435" s="54">
        <v>0</v>
      </c>
      <c r="Y435" s="16">
        <f t="shared" si="63"/>
        <v>0</v>
      </c>
      <c r="Z435" s="73">
        <v>0</v>
      </c>
      <c r="AA435" s="54">
        <v>0</v>
      </c>
      <c r="AB435" s="54">
        <v>0</v>
      </c>
      <c r="AC435" s="54">
        <v>0</v>
      </c>
      <c r="AD435" s="16">
        <f t="shared" si="64"/>
        <v>0</v>
      </c>
      <c r="AE435" s="73">
        <v>0</v>
      </c>
      <c r="AF435" s="54">
        <v>0</v>
      </c>
      <c r="AG435" s="54">
        <v>0</v>
      </c>
      <c r="AH435" s="54">
        <v>0</v>
      </c>
      <c r="AI435" s="16">
        <f t="shared" si="65"/>
        <v>0</v>
      </c>
      <c r="AJ435" s="73">
        <v>0</v>
      </c>
      <c r="AK435" s="54">
        <v>0</v>
      </c>
      <c r="AL435" s="54">
        <v>0</v>
      </c>
      <c r="AM435" s="54">
        <v>16.46</v>
      </c>
      <c r="AN435" s="16">
        <f t="shared" si="66"/>
        <v>16.46</v>
      </c>
      <c r="AO435" s="73">
        <v>0</v>
      </c>
      <c r="AP435" s="54">
        <v>0</v>
      </c>
      <c r="AQ435" s="54">
        <v>0</v>
      </c>
      <c r="AR435" s="54">
        <v>0</v>
      </c>
      <c r="AS435" s="16">
        <f t="shared" si="67"/>
        <v>0</v>
      </c>
      <c r="AT435" s="73">
        <v>0</v>
      </c>
      <c r="AU435" s="54">
        <v>0</v>
      </c>
      <c r="AV435" s="54">
        <v>0</v>
      </c>
      <c r="AW435" s="54">
        <v>0</v>
      </c>
      <c r="AX435" s="16">
        <f t="shared" si="68"/>
        <v>0</v>
      </c>
      <c r="AY435" s="23">
        <f t="shared" si="69"/>
        <v>16.46</v>
      </c>
    </row>
    <row r="436" spans="2:51" x14ac:dyDescent="0.2">
      <c r="B436" s="71" t="s">
        <v>333</v>
      </c>
      <c r="C436" s="70" t="s">
        <v>605</v>
      </c>
      <c r="D436" s="68" t="s">
        <v>322</v>
      </c>
      <c r="E436" s="69" t="s">
        <v>226</v>
      </c>
      <c r="F436" s="30">
        <v>0</v>
      </c>
      <c r="G436" s="15">
        <v>0</v>
      </c>
      <c r="H436" s="15">
        <v>0</v>
      </c>
      <c r="I436" s="15">
        <v>0</v>
      </c>
      <c r="J436" s="16">
        <f t="shared" si="60"/>
        <v>0</v>
      </c>
      <c r="K436" s="73">
        <v>0</v>
      </c>
      <c r="L436" s="54">
        <v>0</v>
      </c>
      <c r="M436" s="54">
        <v>0</v>
      </c>
      <c r="N436" s="54">
        <v>0</v>
      </c>
      <c r="O436" s="16">
        <f t="shared" si="61"/>
        <v>0</v>
      </c>
      <c r="P436" s="73">
        <v>0</v>
      </c>
      <c r="Q436" s="54">
        <v>0</v>
      </c>
      <c r="R436" s="54">
        <v>0</v>
      </c>
      <c r="S436" s="54">
        <v>0</v>
      </c>
      <c r="T436" s="16">
        <f t="shared" si="62"/>
        <v>0</v>
      </c>
      <c r="U436" s="73">
        <v>0</v>
      </c>
      <c r="V436" s="54">
        <v>0</v>
      </c>
      <c r="W436" s="54">
        <v>0</v>
      </c>
      <c r="X436" s="54">
        <v>0</v>
      </c>
      <c r="Y436" s="16">
        <f t="shared" si="63"/>
        <v>0</v>
      </c>
      <c r="Z436" s="73">
        <v>0</v>
      </c>
      <c r="AA436" s="54">
        <v>0</v>
      </c>
      <c r="AB436" s="54">
        <v>0</v>
      </c>
      <c r="AC436" s="54">
        <v>0</v>
      </c>
      <c r="AD436" s="16">
        <f t="shared" si="64"/>
        <v>0</v>
      </c>
      <c r="AE436" s="73">
        <v>0</v>
      </c>
      <c r="AF436" s="54">
        <v>0</v>
      </c>
      <c r="AG436" s="54">
        <v>0</v>
      </c>
      <c r="AH436" s="54">
        <v>0</v>
      </c>
      <c r="AI436" s="16">
        <f t="shared" si="65"/>
        <v>0</v>
      </c>
      <c r="AJ436" s="73">
        <v>0</v>
      </c>
      <c r="AK436" s="54">
        <v>0</v>
      </c>
      <c r="AL436" s="54">
        <v>0</v>
      </c>
      <c r="AM436" s="54">
        <v>0</v>
      </c>
      <c r="AN436" s="16">
        <f t="shared" si="66"/>
        <v>0</v>
      </c>
      <c r="AO436" s="73">
        <v>0</v>
      </c>
      <c r="AP436" s="54">
        <v>221.04750000000001</v>
      </c>
      <c r="AQ436" s="54">
        <v>28.655999999999999</v>
      </c>
      <c r="AR436" s="54">
        <v>0</v>
      </c>
      <c r="AS436" s="16">
        <f t="shared" si="67"/>
        <v>249.70350000000002</v>
      </c>
      <c r="AT436" s="73">
        <v>0</v>
      </c>
      <c r="AU436" s="54">
        <v>0</v>
      </c>
      <c r="AV436" s="54">
        <v>0</v>
      </c>
      <c r="AW436" s="54">
        <v>0</v>
      </c>
      <c r="AX436" s="16">
        <f t="shared" si="68"/>
        <v>0</v>
      </c>
      <c r="AY436" s="23">
        <f t="shared" si="69"/>
        <v>249.70350000000002</v>
      </c>
    </row>
    <row r="437" spans="2:51" x14ac:dyDescent="0.2">
      <c r="B437" s="71" t="s">
        <v>333</v>
      </c>
      <c r="C437" s="70" t="s">
        <v>606</v>
      </c>
      <c r="D437" s="68" t="s">
        <v>322</v>
      </c>
      <c r="E437" s="69" t="s">
        <v>227</v>
      </c>
      <c r="F437" s="30">
        <v>147.53</v>
      </c>
      <c r="G437" s="15">
        <v>0</v>
      </c>
      <c r="H437" s="15">
        <v>2193.86</v>
      </c>
      <c r="I437" s="15">
        <v>0</v>
      </c>
      <c r="J437" s="16">
        <f t="shared" si="60"/>
        <v>2341.3900000000003</v>
      </c>
      <c r="K437" s="73">
        <v>0</v>
      </c>
      <c r="L437" s="54">
        <v>0</v>
      </c>
      <c r="M437" s="54">
        <v>1770.15</v>
      </c>
      <c r="N437" s="54">
        <v>1774.33</v>
      </c>
      <c r="O437" s="16">
        <f t="shared" si="61"/>
        <v>3544.48</v>
      </c>
      <c r="P437" s="73">
        <v>0</v>
      </c>
      <c r="Q437" s="54">
        <v>0</v>
      </c>
      <c r="R437" s="54">
        <v>0</v>
      </c>
      <c r="S437" s="54">
        <v>3198.06</v>
      </c>
      <c r="T437" s="16">
        <f t="shared" si="62"/>
        <v>3198.06</v>
      </c>
      <c r="U437" s="73">
        <v>0</v>
      </c>
      <c r="V437" s="54">
        <v>0</v>
      </c>
      <c r="W437" s="54">
        <v>0</v>
      </c>
      <c r="X437" s="54">
        <v>0</v>
      </c>
      <c r="Y437" s="16">
        <f t="shared" si="63"/>
        <v>0</v>
      </c>
      <c r="Z437" s="73">
        <v>0</v>
      </c>
      <c r="AA437" s="54">
        <v>0</v>
      </c>
      <c r="AB437" s="54">
        <v>0</v>
      </c>
      <c r="AC437" s="54">
        <v>0</v>
      </c>
      <c r="AD437" s="16">
        <f t="shared" si="64"/>
        <v>0</v>
      </c>
      <c r="AE437" s="73">
        <v>0</v>
      </c>
      <c r="AF437" s="54">
        <v>0</v>
      </c>
      <c r="AG437" s="54">
        <v>0</v>
      </c>
      <c r="AH437" s="54">
        <v>20000</v>
      </c>
      <c r="AI437" s="16">
        <f t="shared" si="65"/>
        <v>20000</v>
      </c>
      <c r="AJ437" s="73">
        <v>23</v>
      </c>
      <c r="AK437" s="54">
        <v>53</v>
      </c>
      <c r="AL437" s="54">
        <v>0</v>
      </c>
      <c r="AM437" s="54">
        <v>0</v>
      </c>
      <c r="AN437" s="16">
        <f t="shared" si="66"/>
        <v>76</v>
      </c>
      <c r="AO437" s="73">
        <v>0</v>
      </c>
      <c r="AP437" s="54">
        <v>0</v>
      </c>
      <c r="AQ437" s="54">
        <v>9988.25</v>
      </c>
      <c r="AR437" s="54">
        <v>1598.3899999999999</v>
      </c>
      <c r="AS437" s="16">
        <f t="shared" si="67"/>
        <v>11586.64</v>
      </c>
      <c r="AT437" s="73">
        <v>0</v>
      </c>
      <c r="AU437" s="54">
        <v>0</v>
      </c>
      <c r="AV437" s="54">
        <v>174.44</v>
      </c>
      <c r="AW437" s="54">
        <v>645.78</v>
      </c>
      <c r="AX437" s="16">
        <f t="shared" si="68"/>
        <v>820.22</v>
      </c>
      <c r="AY437" s="23">
        <f t="shared" si="69"/>
        <v>41566.79</v>
      </c>
    </row>
    <row r="438" spans="2:51" x14ac:dyDescent="0.2">
      <c r="B438" s="71" t="s">
        <v>333</v>
      </c>
      <c r="C438" s="70" t="s">
        <v>607</v>
      </c>
      <c r="D438" s="68" t="s">
        <v>322</v>
      </c>
      <c r="E438" s="69" t="s">
        <v>228</v>
      </c>
      <c r="F438" s="30">
        <v>0</v>
      </c>
      <c r="G438" s="15">
        <v>0</v>
      </c>
      <c r="H438" s="15">
        <v>310097.94</v>
      </c>
      <c r="I438" s="15">
        <v>307683.19</v>
      </c>
      <c r="J438" s="16">
        <f t="shared" si="60"/>
        <v>617781.13</v>
      </c>
      <c r="K438" s="73">
        <v>152549.25</v>
      </c>
      <c r="L438" s="54">
        <v>24638.28</v>
      </c>
      <c r="M438" s="54">
        <v>0</v>
      </c>
      <c r="N438" s="54">
        <v>0</v>
      </c>
      <c r="O438" s="16">
        <f t="shared" si="61"/>
        <v>177187.53</v>
      </c>
      <c r="P438" s="73">
        <v>0</v>
      </c>
      <c r="Q438" s="54">
        <v>0</v>
      </c>
      <c r="R438" s="54">
        <v>0</v>
      </c>
      <c r="S438" s="54">
        <v>0</v>
      </c>
      <c r="T438" s="16">
        <f t="shared" si="62"/>
        <v>0</v>
      </c>
      <c r="U438" s="73">
        <v>0</v>
      </c>
      <c r="V438" s="54">
        <v>0</v>
      </c>
      <c r="W438" s="54">
        <v>0</v>
      </c>
      <c r="X438" s="54">
        <v>0</v>
      </c>
      <c r="Y438" s="16">
        <f t="shared" si="63"/>
        <v>0</v>
      </c>
      <c r="Z438" s="73">
        <v>0</v>
      </c>
      <c r="AA438" s="54">
        <v>0</v>
      </c>
      <c r="AB438" s="54">
        <v>0</v>
      </c>
      <c r="AC438" s="54">
        <v>0</v>
      </c>
      <c r="AD438" s="16">
        <f t="shared" si="64"/>
        <v>0</v>
      </c>
      <c r="AE438" s="73">
        <v>0</v>
      </c>
      <c r="AF438" s="54">
        <v>0</v>
      </c>
      <c r="AG438" s="54">
        <v>0</v>
      </c>
      <c r="AH438" s="54">
        <v>0</v>
      </c>
      <c r="AI438" s="16">
        <f t="shared" si="65"/>
        <v>0</v>
      </c>
      <c r="AJ438" s="73">
        <v>0</v>
      </c>
      <c r="AK438" s="54">
        <v>0</v>
      </c>
      <c r="AL438" s="54">
        <v>0</v>
      </c>
      <c r="AM438" s="54">
        <v>0</v>
      </c>
      <c r="AN438" s="16">
        <f t="shared" si="66"/>
        <v>0</v>
      </c>
      <c r="AO438" s="73">
        <v>0</v>
      </c>
      <c r="AP438" s="54">
        <v>1166.0999999999999</v>
      </c>
      <c r="AQ438" s="54">
        <v>0</v>
      </c>
      <c r="AR438" s="54">
        <v>0</v>
      </c>
      <c r="AS438" s="16">
        <f t="shared" si="67"/>
        <v>1166.0999999999999</v>
      </c>
      <c r="AT438" s="73">
        <v>0</v>
      </c>
      <c r="AU438" s="54">
        <v>0</v>
      </c>
      <c r="AV438" s="54">
        <v>0</v>
      </c>
      <c r="AW438" s="54">
        <v>0</v>
      </c>
      <c r="AX438" s="16">
        <f t="shared" si="68"/>
        <v>0</v>
      </c>
      <c r="AY438" s="23">
        <f t="shared" si="69"/>
        <v>796134.76</v>
      </c>
    </row>
    <row r="439" spans="2:51" x14ac:dyDescent="0.2">
      <c r="B439" s="71" t="s">
        <v>333</v>
      </c>
      <c r="C439" s="70" t="s">
        <v>608</v>
      </c>
      <c r="D439" s="68" t="s">
        <v>322</v>
      </c>
      <c r="E439" s="69" t="s">
        <v>229</v>
      </c>
      <c r="F439" s="30">
        <v>165.15</v>
      </c>
      <c r="G439" s="15">
        <v>0</v>
      </c>
      <c r="H439" s="15">
        <v>0</v>
      </c>
      <c r="I439" s="15">
        <v>0</v>
      </c>
      <c r="J439" s="16">
        <f t="shared" si="60"/>
        <v>165.15</v>
      </c>
      <c r="K439" s="73">
        <v>0</v>
      </c>
      <c r="L439" s="54">
        <v>0</v>
      </c>
      <c r="M439" s="54">
        <v>659.24</v>
      </c>
      <c r="N439" s="54">
        <v>0</v>
      </c>
      <c r="O439" s="16">
        <f t="shared" si="61"/>
        <v>659.24</v>
      </c>
      <c r="P439" s="73">
        <v>1998.52</v>
      </c>
      <c r="Q439" s="54">
        <v>1337.42</v>
      </c>
      <c r="R439" s="54">
        <v>618.19000000000005</v>
      </c>
      <c r="S439" s="54">
        <v>748.77</v>
      </c>
      <c r="T439" s="16">
        <f t="shared" si="62"/>
        <v>4702.8999999999996</v>
      </c>
      <c r="U439" s="73">
        <v>0</v>
      </c>
      <c r="V439" s="54">
        <v>0</v>
      </c>
      <c r="W439" s="54">
        <v>0</v>
      </c>
      <c r="X439" s="54">
        <v>0</v>
      </c>
      <c r="Y439" s="16">
        <f t="shared" si="63"/>
        <v>0</v>
      </c>
      <c r="Z439" s="73">
        <v>0</v>
      </c>
      <c r="AA439" s="54">
        <v>0</v>
      </c>
      <c r="AB439" s="54">
        <v>0</v>
      </c>
      <c r="AC439" s="54">
        <v>0</v>
      </c>
      <c r="AD439" s="16">
        <f t="shared" si="64"/>
        <v>0</v>
      </c>
      <c r="AE439" s="73">
        <v>0</v>
      </c>
      <c r="AF439" s="54">
        <v>0</v>
      </c>
      <c r="AG439" s="54">
        <v>2.2799999999999998</v>
      </c>
      <c r="AH439" s="54">
        <v>2</v>
      </c>
      <c r="AI439" s="16">
        <f t="shared" si="65"/>
        <v>4.2799999999999994</v>
      </c>
      <c r="AJ439" s="73">
        <v>0</v>
      </c>
      <c r="AK439" s="54">
        <v>0</v>
      </c>
      <c r="AL439" s="54">
        <v>0</v>
      </c>
      <c r="AM439" s="54">
        <v>860.08</v>
      </c>
      <c r="AN439" s="16">
        <f t="shared" si="66"/>
        <v>860.08</v>
      </c>
      <c r="AO439" s="73">
        <v>1712.7800000000002</v>
      </c>
      <c r="AP439" s="54">
        <v>5400.6989030000004</v>
      </c>
      <c r="AQ439" s="54">
        <v>2470.7050399999998</v>
      </c>
      <c r="AR439" s="54">
        <v>605.12</v>
      </c>
      <c r="AS439" s="16">
        <f t="shared" si="67"/>
        <v>10189.303943000001</v>
      </c>
      <c r="AT439" s="73">
        <v>1316.79</v>
      </c>
      <c r="AU439" s="54">
        <v>2690.9881399999999</v>
      </c>
      <c r="AV439" s="54">
        <v>4608.8760000000002</v>
      </c>
      <c r="AW439" s="54">
        <v>3466.7707</v>
      </c>
      <c r="AX439" s="16">
        <f t="shared" si="68"/>
        <v>12083.42484</v>
      </c>
      <c r="AY439" s="23">
        <f t="shared" si="69"/>
        <v>28664.378783</v>
      </c>
    </row>
    <row r="440" spans="2:51" x14ac:dyDescent="0.2">
      <c r="B440" s="71" t="s">
        <v>333</v>
      </c>
      <c r="C440" s="70" t="s">
        <v>610</v>
      </c>
      <c r="D440" s="68" t="s">
        <v>322</v>
      </c>
      <c r="E440" s="69" t="s">
        <v>231</v>
      </c>
      <c r="F440" s="30">
        <v>0</v>
      </c>
      <c r="G440" s="15">
        <v>0</v>
      </c>
      <c r="H440" s="15">
        <v>0</v>
      </c>
      <c r="I440" s="15">
        <v>0</v>
      </c>
      <c r="J440" s="16">
        <f t="shared" si="60"/>
        <v>0</v>
      </c>
      <c r="K440" s="73">
        <v>0</v>
      </c>
      <c r="L440" s="54">
        <v>0</v>
      </c>
      <c r="M440" s="54">
        <v>0</v>
      </c>
      <c r="N440" s="54">
        <v>0</v>
      </c>
      <c r="O440" s="16">
        <f t="shared" si="61"/>
        <v>0</v>
      </c>
      <c r="P440" s="73">
        <v>0</v>
      </c>
      <c r="Q440" s="54">
        <v>0</v>
      </c>
      <c r="R440" s="54">
        <v>0</v>
      </c>
      <c r="S440" s="54">
        <v>0</v>
      </c>
      <c r="T440" s="16">
        <f t="shared" si="62"/>
        <v>0</v>
      </c>
      <c r="U440" s="73">
        <v>0</v>
      </c>
      <c r="V440" s="54">
        <v>0</v>
      </c>
      <c r="W440" s="54">
        <v>0</v>
      </c>
      <c r="X440" s="54">
        <v>0</v>
      </c>
      <c r="Y440" s="16">
        <f t="shared" si="63"/>
        <v>0</v>
      </c>
      <c r="Z440" s="73">
        <v>0</v>
      </c>
      <c r="AA440" s="54">
        <v>0</v>
      </c>
      <c r="AB440" s="54">
        <v>0</v>
      </c>
      <c r="AC440" s="54">
        <v>0</v>
      </c>
      <c r="AD440" s="16">
        <f t="shared" si="64"/>
        <v>0</v>
      </c>
      <c r="AE440" s="73">
        <v>0</v>
      </c>
      <c r="AF440" s="54">
        <v>0</v>
      </c>
      <c r="AG440" s="54">
        <v>0</v>
      </c>
      <c r="AH440" s="54">
        <v>0</v>
      </c>
      <c r="AI440" s="16">
        <f t="shared" si="65"/>
        <v>0</v>
      </c>
      <c r="AJ440" s="73">
        <v>3735.7899999999995</v>
      </c>
      <c r="AK440" s="54">
        <v>688.48</v>
      </c>
      <c r="AL440" s="54">
        <v>1223.47</v>
      </c>
      <c r="AM440" s="54">
        <v>1779.1000000000001</v>
      </c>
      <c r="AN440" s="16">
        <f t="shared" si="66"/>
        <v>7426.84</v>
      </c>
      <c r="AO440" s="73">
        <v>2102.38</v>
      </c>
      <c r="AP440" s="54">
        <v>4957.0542999999998</v>
      </c>
      <c r="AQ440" s="54">
        <v>2899.7323000000001</v>
      </c>
      <c r="AR440" s="54">
        <v>0</v>
      </c>
      <c r="AS440" s="16">
        <f t="shared" si="67"/>
        <v>9959.1666000000005</v>
      </c>
      <c r="AT440" s="73">
        <v>1899.73</v>
      </c>
      <c r="AU440" s="54">
        <v>2099.8013999999998</v>
      </c>
      <c r="AV440" s="54">
        <v>6735.26</v>
      </c>
      <c r="AW440" s="54">
        <v>1442.97</v>
      </c>
      <c r="AX440" s="16">
        <f t="shared" si="68"/>
        <v>12177.761399999999</v>
      </c>
      <c r="AY440" s="23">
        <f t="shared" si="69"/>
        <v>29563.768</v>
      </c>
    </row>
    <row r="441" spans="2:51" x14ac:dyDescent="0.2">
      <c r="B441" s="71" t="s">
        <v>333</v>
      </c>
      <c r="C441" s="70" t="s">
        <v>611</v>
      </c>
      <c r="D441" s="68" t="s">
        <v>322</v>
      </c>
      <c r="E441" s="69" t="s">
        <v>232</v>
      </c>
      <c r="F441" s="30">
        <v>0</v>
      </c>
      <c r="G441" s="15">
        <v>0</v>
      </c>
      <c r="H441" s="15">
        <v>0</v>
      </c>
      <c r="I441" s="15">
        <v>0</v>
      </c>
      <c r="J441" s="16">
        <f t="shared" si="60"/>
        <v>0</v>
      </c>
      <c r="K441" s="73">
        <v>0</v>
      </c>
      <c r="L441" s="54">
        <v>0</v>
      </c>
      <c r="M441" s="54">
        <v>0</v>
      </c>
      <c r="N441" s="54">
        <v>0</v>
      </c>
      <c r="O441" s="16">
        <f t="shared" si="61"/>
        <v>0</v>
      </c>
      <c r="P441" s="73">
        <v>0</v>
      </c>
      <c r="Q441" s="54">
        <v>0</v>
      </c>
      <c r="R441" s="54">
        <v>0</v>
      </c>
      <c r="S441" s="54">
        <v>0</v>
      </c>
      <c r="T441" s="16">
        <f t="shared" si="62"/>
        <v>0</v>
      </c>
      <c r="U441" s="73">
        <v>0</v>
      </c>
      <c r="V441" s="54">
        <v>0</v>
      </c>
      <c r="W441" s="54">
        <v>0</v>
      </c>
      <c r="X441" s="54">
        <v>0</v>
      </c>
      <c r="Y441" s="16">
        <f t="shared" si="63"/>
        <v>0</v>
      </c>
      <c r="Z441" s="73">
        <v>0</v>
      </c>
      <c r="AA441" s="54">
        <v>0</v>
      </c>
      <c r="AB441" s="54">
        <v>0</v>
      </c>
      <c r="AC441" s="54">
        <v>0</v>
      </c>
      <c r="AD441" s="16">
        <f t="shared" si="64"/>
        <v>0</v>
      </c>
      <c r="AE441" s="73">
        <v>0</v>
      </c>
      <c r="AF441" s="54">
        <v>0</v>
      </c>
      <c r="AG441" s="54">
        <v>0</v>
      </c>
      <c r="AH441" s="54">
        <v>0</v>
      </c>
      <c r="AI441" s="16">
        <f t="shared" si="65"/>
        <v>0</v>
      </c>
      <c r="AJ441" s="73">
        <v>0</v>
      </c>
      <c r="AK441" s="54">
        <v>0</v>
      </c>
      <c r="AL441" s="54">
        <v>0</v>
      </c>
      <c r="AM441" s="54">
        <v>0</v>
      </c>
      <c r="AN441" s="16">
        <f t="shared" si="66"/>
        <v>0</v>
      </c>
      <c r="AO441" s="73">
        <v>0</v>
      </c>
      <c r="AP441" s="54">
        <v>0</v>
      </c>
      <c r="AQ441" s="54">
        <v>0</v>
      </c>
      <c r="AR441" s="54">
        <v>168.27</v>
      </c>
      <c r="AS441" s="16">
        <f t="shared" si="67"/>
        <v>168.27</v>
      </c>
      <c r="AT441" s="73">
        <v>0</v>
      </c>
      <c r="AU441" s="54">
        <v>0</v>
      </c>
      <c r="AV441" s="54">
        <v>0</v>
      </c>
      <c r="AW441" s="54">
        <v>958.85149999999999</v>
      </c>
      <c r="AX441" s="16">
        <f t="shared" si="68"/>
        <v>958.85149999999999</v>
      </c>
      <c r="AY441" s="23">
        <f t="shared" si="69"/>
        <v>1127.1215</v>
      </c>
    </row>
    <row r="442" spans="2:51" x14ac:dyDescent="0.2">
      <c r="B442" s="71" t="s">
        <v>333</v>
      </c>
      <c r="C442" s="70" t="s">
        <v>612</v>
      </c>
      <c r="D442" s="68" t="s">
        <v>322</v>
      </c>
      <c r="E442" s="69" t="s">
        <v>233</v>
      </c>
      <c r="F442" s="30">
        <v>3.85</v>
      </c>
      <c r="G442" s="15">
        <v>0</v>
      </c>
      <c r="H442" s="15">
        <v>0</v>
      </c>
      <c r="I442" s="15">
        <v>0</v>
      </c>
      <c r="J442" s="16">
        <f t="shared" si="60"/>
        <v>3.85</v>
      </c>
      <c r="K442" s="73">
        <v>0</v>
      </c>
      <c r="L442" s="54">
        <v>0</v>
      </c>
      <c r="M442" s="54">
        <v>0</v>
      </c>
      <c r="N442" s="54">
        <v>0</v>
      </c>
      <c r="O442" s="16">
        <f t="shared" si="61"/>
        <v>0</v>
      </c>
      <c r="P442" s="73">
        <v>0</v>
      </c>
      <c r="Q442" s="54">
        <v>0</v>
      </c>
      <c r="R442" s="54">
        <v>0</v>
      </c>
      <c r="S442" s="54">
        <v>0</v>
      </c>
      <c r="T442" s="16">
        <f t="shared" si="62"/>
        <v>0</v>
      </c>
      <c r="U442" s="73">
        <v>0</v>
      </c>
      <c r="V442" s="54">
        <v>0</v>
      </c>
      <c r="W442" s="54">
        <v>0</v>
      </c>
      <c r="X442" s="54">
        <v>0</v>
      </c>
      <c r="Y442" s="16">
        <f t="shared" si="63"/>
        <v>0</v>
      </c>
      <c r="Z442" s="73">
        <v>0</v>
      </c>
      <c r="AA442" s="54">
        <v>0</v>
      </c>
      <c r="AB442" s="54">
        <v>0</v>
      </c>
      <c r="AC442" s="54">
        <v>0</v>
      </c>
      <c r="AD442" s="16">
        <f t="shared" si="64"/>
        <v>0</v>
      </c>
      <c r="AE442" s="73">
        <v>0</v>
      </c>
      <c r="AF442" s="54">
        <v>687.16000000000008</v>
      </c>
      <c r="AG442" s="54">
        <v>1468.62</v>
      </c>
      <c r="AH442" s="54">
        <v>3658.9400000000005</v>
      </c>
      <c r="AI442" s="16">
        <f t="shared" si="65"/>
        <v>5814.72</v>
      </c>
      <c r="AJ442" s="73">
        <v>4388.38</v>
      </c>
      <c r="AK442" s="54">
        <v>3374.5279459999997</v>
      </c>
      <c r="AL442" s="54">
        <v>4411.3100000000004</v>
      </c>
      <c r="AM442" s="54">
        <v>3867.189891</v>
      </c>
      <c r="AN442" s="16">
        <f t="shared" si="66"/>
        <v>16041.407837000001</v>
      </c>
      <c r="AO442" s="73">
        <v>1451.9178104</v>
      </c>
      <c r="AP442" s="54">
        <v>1408.6</v>
      </c>
      <c r="AQ442" s="54">
        <v>8694.17</v>
      </c>
      <c r="AR442" s="54">
        <v>4074.4</v>
      </c>
      <c r="AS442" s="16">
        <f t="shared" si="67"/>
        <v>15629.087810399998</v>
      </c>
      <c r="AT442" s="73">
        <v>4511.9399999999996</v>
      </c>
      <c r="AU442" s="54">
        <v>1607.09</v>
      </c>
      <c r="AV442" s="54">
        <v>3399.3685999999998</v>
      </c>
      <c r="AW442" s="54">
        <v>626.19690000000003</v>
      </c>
      <c r="AX442" s="16">
        <f t="shared" si="68"/>
        <v>10144.595500000001</v>
      </c>
      <c r="AY442" s="23">
        <f t="shared" si="69"/>
        <v>47633.661147400002</v>
      </c>
    </row>
    <row r="443" spans="2:51" x14ac:dyDescent="0.2">
      <c r="B443" s="71" t="s">
        <v>333</v>
      </c>
      <c r="C443" s="70" t="s">
        <v>613</v>
      </c>
      <c r="D443" s="68" t="s">
        <v>322</v>
      </c>
      <c r="E443" s="69" t="s">
        <v>234</v>
      </c>
      <c r="F443" s="30">
        <v>0</v>
      </c>
      <c r="G443" s="15">
        <v>0</v>
      </c>
      <c r="H443" s="15">
        <v>0</v>
      </c>
      <c r="I443" s="15">
        <v>0</v>
      </c>
      <c r="J443" s="16">
        <f t="shared" si="60"/>
        <v>0</v>
      </c>
      <c r="K443" s="73">
        <v>0</v>
      </c>
      <c r="L443" s="54">
        <v>0</v>
      </c>
      <c r="M443" s="54">
        <v>0</v>
      </c>
      <c r="N443" s="54">
        <v>0</v>
      </c>
      <c r="O443" s="16">
        <f t="shared" si="61"/>
        <v>0</v>
      </c>
      <c r="P443" s="73">
        <v>0</v>
      </c>
      <c r="Q443" s="54">
        <v>0</v>
      </c>
      <c r="R443" s="54">
        <v>0</v>
      </c>
      <c r="S443" s="54">
        <v>0</v>
      </c>
      <c r="T443" s="16">
        <f t="shared" si="62"/>
        <v>0</v>
      </c>
      <c r="U443" s="73">
        <v>0</v>
      </c>
      <c r="V443" s="54">
        <v>0</v>
      </c>
      <c r="W443" s="54">
        <v>0</v>
      </c>
      <c r="X443" s="54">
        <v>0</v>
      </c>
      <c r="Y443" s="16">
        <f t="shared" si="63"/>
        <v>0</v>
      </c>
      <c r="Z443" s="73">
        <v>0</v>
      </c>
      <c r="AA443" s="54">
        <v>0</v>
      </c>
      <c r="AB443" s="54">
        <v>0</v>
      </c>
      <c r="AC443" s="54">
        <v>0</v>
      </c>
      <c r="AD443" s="16">
        <f t="shared" si="64"/>
        <v>0</v>
      </c>
      <c r="AE443" s="73">
        <v>0</v>
      </c>
      <c r="AF443" s="54">
        <v>0</v>
      </c>
      <c r="AG443" s="54">
        <v>0</v>
      </c>
      <c r="AH443" s="54">
        <v>0</v>
      </c>
      <c r="AI443" s="16">
        <f t="shared" si="65"/>
        <v>0</v>
      </c>
      <c r="AJ443" s="73">
        <v>0</v>
      </c>
      <c r="AK443" s="54">
        <v>0</v>
      </c>
      <c r="AL443" s="54">
        <v>0</v>
      </c>
      <c r="AM443" s="54">
        <v>1044.49</v>
      </c>
      <c r="AN443" s="16">
        <f t="shared" si="66"/>
        <v>1044.49</v>
      </c>
      <c r="AO443" s="73">
        <v>250.2</v>
      </c>
      <c r="AP443" s="54">
        <v>342.20499999999998</v>
      </c>
      <c r="AQ443" s="54">
        <v>111.2</v>
      </c>
      <c r="AR443" s="54">
        <v>534.41</v>
      </c>
      <c r="AS443" s="16">
        <f t="shared" si="67"/>
        <v>1238.0149999999999</v>
      </c>
      <c r="AT443" s="73">
        <v>0</v>
      </c>
      <c r="AU443" s="54">
        <v>0</v>
      </c>
      <c r="AV443" s="54">
        <v>0</v>
      </c>
      <c r="AW443" s="54">
        <v>0</v>
      </c>
      <c r="AX443" s="16">
        <f t="shared" si="68"/>
        <v>0</v>
      </c>
      <c r="AY443" s="23">
        <f t="shared" si="69"/>
        <v>2282.5050000000001</v>
      </c>
    </row>
    <row r="444" spans="2:51" x14ac:dyDescent="0.2">
      <c r="B444" s="71" t="s">
        <v>333</v>
      </c>
      <c r="C444" s="70" t="s">
        <v>614</v>
      </c>
      <c r="D444" s="68" t="s">
        <v>17</v>
      </c>
      <c r="E444" s="69" t="s">
        <v>235</v>
      </c>
      <c r="F444" s="30">
        <v>0</v>
      </c>
      <c r="G444" s="15">
        <v>0</v>
      </c>
      <c r="H444" s="15">
        <v>0</v>
      </c>
      <c r="I444" s="15">
        <v>0</v>
      </c>
      <c r="J444" s="16">
        <f t="shared" si="60"/>
        <v>0</v>
      </c>
      <c r="K444" s="73">
        <v>0</v>
      </c>
      <c r="L444" s="54">
        <v>0</v>
      </c>
      <c r="M444" s="54">
        <v>0</v>
      </c>
      <c r="N444" s="54">
        <v>0</v>
      </c>
      <c r="O444" s="16">
        <f t="shared" si="61"/>
        <v>0</v>
      </c>
      <c r="P444" s="73">
        <v>0</v>
      </c>
      <c r="Q444" s="54">
        <v>0</v>
      </c>
      <c r="R444" s="54">
        <v>0</v>
      </c>
      <c r="S444" s="54">
        <v>0</v>
      </c>
      <c r="T444" s="16">
        <f t="shared" si="62"/>
        <v>0</v>
      </c>
      <c r="U444" s="73">
        <v>0</v>
      </c>
      <c r="V444" s="54">
        <v>0</v>
      </c>
      <c r="W444" s="54">
        <v>0</v>
      </c>
      <c r="X444" s="54">
        <v>0</v>
      </c>
      <c r="Y444" s="16">
        <f t="shared" si="63"/>
        <v>0</v>
      </c>
      <c r="Z444" s="73">
        <v>0</v>
      </c>
      <c r="AA444" s="54">
        <v>0</v>
      </c>
      <c r="AB444" s="54">
        <v>0</v>
      </c>
      <c r="AC444" s="54">
        <v>0</v>
      </c>
      <c r="AD444" s="16">
        <f t="shared" si="64"/>
        <v>0</v>
      </c>
      <c r="AE444" s="73">
        <v>0</v>
      </c>
      <c r="AF444" s="54">
        <v>0</v>
      </c>
      <c r="AG444" s="54">
        <v>0</v>
      </c>
      <c r="AH444" s="54">
        <v>0</v>
      </c>
      <c r="AI444" s="16">
        <f t="shared" si="65"/>
        <v>0</v>
      </c>
      <c r="AJ444" s="73">
        <v>0</v>
      </c>
      <c r="AK444" s="54">
        <v>0</v>
      </c>
      <c r="AL444" s="54">
        <v>0</v>
      </c>
      <c r="AM444" s="54">
        <v>0</v>
      </c>
      <c r="AN444" s="16">
        <f t="shared" si="66"/>
        <v>0</v>
      </c>
      <c r="AO444" s="73">
        <v>0</v>
      </c>
      <c r="AP444" s="54">
        <v>0</v>
      </c>
      <c r="AQ444" s="54">
        <v>10034.689</v>
      </c>
      <c r="AR444" s="54">
        <v>6216.049</v>
      </c>
      <c r="AS444" s="16">
        <f t="shared" si="67"/>
        <v>16250.738000000001</v>
      </c>
      <c r="AT444" s="73">
        <v>6331.4073790000002</v>
      </c>
      <c r="AU444" s="54">
        <v>5276.0171600000003</v>
      </c>
      <c r="AV444" s="54">
        <v>25422.291286</v>
      </c>
      <c r="AW444" s="54">
        <v>3364.6208849999998</v>
      </c>
      <c r="AX444" s="16">
        <f t="shared" si="68"/>
        <v>40394.336709999996</v>
      </c>
      <c r="AY444" s="23">
        <f t="shared" si="69"/>
        <v>56645.074710000001</v>
      </c>
    </row>
    <row r="445" spans="2:51" x14ac:dyDescent="0.2">
      <c r="B445" s="71" t="s">
        <v>333</v>
      </c>
      <c r="C445" s="70" t="s">
        <v>615</v>
      </c>
      <c r="D445" s="68" t="s">
        <v>17</v>
      </c>
      <c r="E445" s="69" t="s">
        <v>236</v>
      </c>
      <c r="F445" s="30">
        <v>0</v>
      </c>
      <c r="G445" s="15">
        <v>0</v>
      </c>
      <c r="H445" s="15">
        <v>0</v>
      </c>
      <c r="I445" s="15">
        <v>0</v>
      </c>
      <c r="J445" s="16">
        <f t="shared" si="60"/>
        <v>0</v>
      </c>
      <c r="K445" s="73">
        <v>0</v>
      </c>
      <c r="L445" s="54">
        <v>0</v>
      </c>
      <c r="M445" s="54">
        <v>0</v>
      </c>
      <c r="N445" s="54">
        <v>0</v>
      </c>
      <c r="O445" s="16">
        <f t="shared" si="61"/>
        <v>0</v>
      </c>
      <c r="P445" s="73">
        <v>0</v>
      </c>
      <c r="Q445" s="54">
        <v>0</v>
      </c>
      <c r="R445" s="54">
        <v>0</v>
      </c>
      <c r="S445" s="54">
        <v>0</v>
      </c>
      <c r="T445" s="16">
        <f t="shared" si="62"/>
        <v>0</v>
      </c>
      <c r="U445" s="73">
        <v>0</v>
      </c>
      <c r="V445" s="54">
        <v>0</v>
      </c>
      <c r="W445" s="54">
        <v>0</v>
      </c>
      <c r="X445" s="54">
        <v>0</v>
      </c>
      <c r="Y445" s="16">
        <f t="shared" si="63"/>
        <v>0</v>
      </c>
      <c r="Z445" s="73">
        <v>0</v>
      </c>
      <c r="AA445" s="54">
        <v>0</v>
      </c>
      <c r="AB445" s="54">
        <v>0</v>
      </c>
      <c r="AC445" s="54">
        <v>0</v>
      </c>
      <c r="AD445" s="16">
        <f t="shared" si="64"/>
        <v>0</v>
      </c>
      <c r="AE445" s="73">
        <v>0</v>
      </c>
      <c r="AF445" s="54">
        <v>0</v>
      </c>
      <c r="AG445" s="54">
        <v>0</v>
      </c>
      <c r="AH445" s="54">
        <v>0</v>
      </c>
      <c r="AI445" s="16">
        <f t="shared" si="65"/>
        <v>0</v>
      </c>
      <c r="AJ445" s="73">
        <v>0</v>
      </c>
      <c r="AK445" s="54">
        <v>0</v>
      </c>
      <c r="AL445" s="54">
        <v>0</v>
      </c>
      <c r="AM445" s="54">
        <v>0</v>
      </c>
      <c r="AN445" s="16">
        <f t="shared" si="66"/>
        <v>0</v>
      </c>
      <c r="AO445" s="73">
        <v>0</v>
      </c>
      <c r="AP445" s="54">
        <v>0</v>
      </c>
      <c r="AQ445" s="54">
        <v>4300.5810000000001</v>
      </c>
      <c r="AR445" s="54">
        <v>2664.0210000000002</v>
      </c>
      <c r="AS445" s="16">
        <f t="shared" si="67"/>
        <v>6964.6020000000008</v>
      </c>
      <c r="AT445" s="73">
        <v>1023.337041</v>
      </c>
      <c r="AU445" s="54">
        <v>3330.4730399999999</v>
      </c>
      <c r="AV445" s="54">
        <v>7449.8739820000001</v>
      </c>
      <c r="AW445" s="54">
        <v>1758.078945</v>
      </c>
      <c r="AX445" s="16">
        <f t="shared" si="68"/>
        <v>13561.763008</v>
      </c>
      <c r="AY445" s="23">
        <f t="shared" si="69"/>
        <v>20526.365008000001</v>
      </c>
    </row>
    <row r="446" spans="2:51" x14ac:dyDescent="0.2">
      <c r="B446" s="71" t="s">
        <v>333</v>
      </c>
      <c r="C446" s="70">
        <v>47189</v>
      </c>
      <c r="D446" s="68" t="s">
        <v>323</v>
      </c>
      <c r="E446" s="69" t="s">
        <v>237</v>
      </c>
      <c r="F446" s="30">
        <v>0.75</v>
      </c>
      <c r="G446" s="15">
        <v>0</v>
      </c>
      <c r="H446" s="15">
        <v>0</v>
      </c>
      <c r="I446" s="15">
        <v>0</v>
      </c>
      <c r="J446" s="16">
        <f t="shared" si="60"/>
        <v>0.75</v>
      </c>
      <c r="K446" s="73">
        <v>0</v>
      </c>
      <c r="L446" s="54">
        <v>0</v>
      </c>
      <c r="M446" s="54">
        <v>0</v>
      </c>
      <c r="N446" s="54">
        <v>0</v>
      </c>
      <c r="O446" s="16">
        <f t="shared" si="61"/>
        <v>0</v>
      </c>
      <c r="P446" s="73">
        <v>0</v>
      </c>
      <c r="Q446" s="54">
        <v>0</v>
      </c>
      <c r="R446" s="54">
        <v>0</v>
      </c>
      <c r="S446" s="54">
        <v>0</v>
      </c>
      <c r="T446" s="16">
        <f t="shared" si="62"/>
        <v>0</v>
      </c>
      <c r="U446" s="73">
        <v>0</v>
      </c>
      <c r="V446" s="54">
        <v>0</v>
      </c>
      <c r="W446" s="54">
        <v>0</v>
      </c>
      <c r="X446" s="54">
        <v>0</v>
      </c>
      <c r="Y446" s="16">
        <f t="shared" si="63"/>
        <v>0</v>
      </c>
      <c r="Z446" s="73">
        <v>0</v>
      </c>
      <c r="AA446" s="54">
        <v>0</v>
      </c>
      <c r="AB446" s="54">
        <v>0</v>
      </c>
      <c r="AC446" s="54">
        <v>0</v>
      </c>
      <c r="AD446" s="16">
        <f t="shared" si="64"/>
        <v>0</v>
      </c>
      <c r="AE446" s="73">
        <v>0</v>
      </c>
      <c r="AF446" s="54">
        <v>0</v>
      </c>
      <c r="AG446" s="54">
        <v>0</v>
      </c>
      <c r="AH446" s="54">
        <v>0</v>
      </c>
      <c r="AI446" s="16">
        <f t="shared" si="65"/>
        <v>0</v>
      </c>
      <c r="AJ446" s="73">
        <v>0</v>
      </c>
      <c r="AK446" s="54">
        <v>0</v>
      </c>
      <c r="AL446" s="54">
        <v>0</v>
      </c>
      <c r="AM446" s="54">
        <v>0</v>
      </c>
      <c r="AN446" s="16">
        <f t="shared" si="66"/>
        <v>0</v>
      </c>
      <c r="AO446" s="73">
        <v>0</v>
      </c>
      <c r="AP446" s="54">
        <v>0</v>
      </c>
      <c r="AQ446" s="54">
        <v>0</v>
      </c>
      <c r="AR446" s="54">
        <v>0</v>
      </c>
      <c r="AS446" s="16">
        <f t="shared" si="67"/>
        <v>0</v>
      </c>
      <c r="AT446" s="73">
        <v>0</v>
      </c>
      <c r="AU446" s="54">
        <v>0</v>
      </c>
      <c r="AV446" s="54">
        <v>0</v>
      </c>
      <c r="AW446" s="54">
        <v>0</v>
      </c>
      <c r="AX446" s="16">
        <f t="shared" si="68"/>
        <v>0</v>
      </c>
      <c r="AY446" s="23">
        <f t="shared" si="69"/>
        <v>0.75</v>
      </c>
    </row>
    <row r="447" spans="2:51" x14ac:dyDescent="0.2">
      <c r="B447" s="71" t="s">
        <v>333</v>
      </c>
      <c r="C447" s="70" t="s">
        <v>617</v>
      </c>
      <c r="D447" s="68" t="s">
        <v>324</v>
      </c>
      <c r="E447" s="69" t="s">
        <v>239</v>
      </c>
      <c r="F447" s="30">
        <v>3404.81</v>
      </c>
      <c r="G447" s="15">
        <v>220</v>
      </c>
      <c r="H447" s="15">
        <v>0</v>
      </c>
      <c r="I447" s="15">
        <v>630.91999999999996</v>
      </c>
      <c r="J447" s="16">
        <f t="shared" si="60"/>
        <v>4255.7299999999996</v>
      </c>
      <c r="K447" s="73">
        <v>2242.92</v>
      </c>
      <c r="L447" s="54">
        <v>648.54999999999995</v>
      </c>
      <c r="M447" s="54">
        <v>351.13</v>
      </c>
      <c r="N447" s="54">
        <v>140.16999999999999</v>
      </c>
      <c r="O447" s="16">
        <f t="shared" si="61"/>
        <v>3382.7700000000004</v>
      </c>
      <c r="P447" s="73">
        <v>2228.56</v>
      </c>
      <c r="Q447" s="54">
        <v>0</v>
      </c>
      <c r="R447" s="54">
        <v>52.98</v>
      </c>
      <c r="S447" s="54">
        <v>1407.17</v>
      </c>
      <c r="T447" s="16">
        <f t="shared" si="62"/>
        <v>3688.71</v>
      </c>
      <c r="U447" s="73">
        <v>0</v>
      </c>
      <c r="V447" s="54">
        <v>0</v>
      </c>
      <c r="W447" s="54">
        <v>0</v>
      </c>
      <c r="X447" s="54">
        <v>0</v>
      </c>
      <c r="Y447" s="16">
        <f t="shared" si="63"/>
        <v>0</v>
      </c>
      <c r="Z447" s="73">
        <v>17.248000000000001</v>
      </c>
      <c r="AA447" s="54">
        <v>10.545</v>
      </c>
      <c r="AB447" s="54">
        <v>816.38659159999997</v>
      </c>
      <c r="AC447" s="54">
        <v>5333.92</v>
      </c>
      <c r="AD447" s="16">
        <f t="shared" si="64"/>
        <v>6178.0995916000002</v>
      </c>
      <c r="AE447" s="73">
        <v>5908.2</v>
      </c>
      <c r="AF447" s="54">
        <v>4989.5</v>
      </c>
      <c r="AG447" s="54">
        <v>11632.68</v>
      </c>
      <c r="AH447" s="54">
        <v>13348.460000000001</v>
      </c>
      <c r="AI447" s="16">
        <f t="shared" si="65"/>
        <v>35878.840000000004</v>
      </c>
      <c r="AJ447" s="73">
        <v>14306.54</v>
      </c>
      <c r="AK447" s="54">
        <v>6218.85</v>
      </c>
      <c r="AL447" s="54">
        <v>1482.49</v>
      </c>
      <c r="AM447" s="54">
        <v>3605.4</v>
      </c>
      <c r="AN447" s="16">
        <f t="shared" si="66"/>
        <v>25613.280000000002</v>
      </c>
      <c r="AO447" s="73">
        <v>470.19</v>
      </c>
      <c r="AP447" s="54">
        <v>2343.8762987999999</v>
      </c>
      <c r="AQ447" s="54">
        <v>887.76</v>
      </c>
      <c r="AR447" s="54">
        <v>1106.17</v>
      </c>
      <c r="AS447" s="16">
        <f t="shared" si="67"/>
        <v>4807.9962987999997</v>
      </c>
      <c r="AT447" s="73">
        <v>283.88</v>
      </c>
      <c r="AU447" s="54">
        <v>0</v>
      </c>
      <c r="AV447" s="54">
        <v>2474.6954814000001</v>
      </c>
      <c r="AW447" s="54">
        <v>5027.7265674</v>
      </c>
      <c r="AX447" s="16">
        <f t="shared" si="68"/>
        <v>7786.3020488000002</v>
      </c>
      <c r="AY447" s="23">
        <f t="shared" si="69"/>
        <v>91591.727939200005</v>
      </c>
    </row>
    <row r="448" spans="2:51" x14ac:dyDescent="0.2">
      <c r="B448" s="71" t="s">
        <v>333</v>
      </c>
      <c r="C448" s="70" t="s">
        <v>619</v>
      </c>
      <c r="D448" s="68" t="s">
        <v>324</v>
      </c>
      <c r="E448" s="69" t="s">
        <v>241</v>
      </c>
      <c r="F448" s="30">
        <v>0</v>
      </c>
      <c r="G448" s="15">
        <v>0</v>
      </c>
      <c r="H448" s="15">
        <v>3659.4800000000005</v>
      </c>
      <c r="I448" s="15">
        <v>753.72</v>
      </c>
      <c r="J448" s="16">
        <f t="shared" si="60"/>
        <v>4413.2000000000007</v>
      </c>
      <c r="K448" s="73">
        <v>0</v>
      </c>
      <c r="L448" s="54">
        <v>0</v>
      </c>
      <c r="M448" s="54">
        <v>0</v>
      </c>
      <c r="N448" s="54">
        <v>0</v>
      </c>
      <c r="O448" s="16">
        <f t="shared" si="61"/>
        <v>0</v>
      </c>
      <c r="P448" s="73">
        <v>0</v>
      </c>
      <c r="Q448" s="54">
        <v>0</v>
      </c>
      <c r="R448" s="54">
        <v>0</v>
      </c>
      <c r="S448" s="54">
        <v>0</v>
      </c>
      <c r="T448" s="16">
        <f t="shared" si="62"/>
        <v>0</v>
      </c>
      <c r="U448" s="73">
        <v>0</v>
      </c>
      <c r="V448" s="54">
        <v>0</v>
      </c>
      <c r="W448" s="54">
        <v>0</v>
      </c>
      <c r="X448" s="54">
        <v>0</v>
      </c>
      <c r="Y448" s="16">
        <f t="shared" si="63"/>
        <v>0</v>
      </c>
      <c r="Z448" s="73">
        <v>0</v>
      </c>
      <c r="AA448" s="54">
        <v>0</v>
      </c>
      <c r="AB448" s="54">
        <v>0</v>
      </c>
      <c r="AC448" s="54">
        <v>0</v>
      </c>
      <c r="AD448" s="16">
        <f t="shared" si="64"/>
        <v>0</v>
      </c>
      <c r="AE448" s="73">
        <v>0</v>
      </c>
      <c r="AF448" s="54">
        <v>0</v>
      </c>
      <c r="AG448" s="54">
        <v>0</v>
      </c>
      <c r="AH448" s="54">
        <v>0</v>
      </c>
      <c r="AI448" s="16">
        <f t="shared" si="65"/>
        <v>0</v>
      </c>
      <c r="AJ448" s="73">
        <v>0</v>
      </c>
      <c r="AK448" s="54">
        <v>0</v>
      </c>
      <c r="AL448" s="54">
        <v>0</v>
      </c>
      <c r="AM448" s="54">
        <v>0</v>
      </c>
      <c r="AN448" s="16">
        <f t="shared" si="66"/>
        <v>0</v>
      </c>
      <c r="AO448" s="73">
        <v>0</v>
      </c>
      <c r="AP448" s="54">
        <v>0</v>
      </c>
      <c r="AQ448" s="54">
        <v>0</v>
      </c>
      <c r="AR448" s="54">
        <v>0</v>
      </c>
      <c r="AS448" s="16">
        <f t="shared" si="67"/>
        <v>0</v>
      </c>
      <c r="AT448" s="73">
        <v>0</v>
      </c>
      <c r="AU448" s="54">
        <v>0</v>
      </c>
      <c r="AV448" s="54">
        <v>0</v>
      </c>
      <c r="AW448" s="54">
        <v>0</v>
      </c>
      <c r="AX448" s="16">
        <f t="shared" si="68"/>
        <v>0</v>
      </c>
      <c r="AY448" s="23">
        <f t="shared" si="69"/>
        <v>4413.2000000000007</v>
      </c>
    </row>
    <row r="449" spans="2:51" x14ac:dyDescent="0.2">
      <c r="B449" s="71" t="s">
        <v>333</v>
      </c>
      <c r="C449" s="70" t="s">
        <v>620</v>
      </c>
      <c r="D449" s="68" t="s">
        <v>324</v>
      </c>
      <c r="E449" s="69" t="s">
        <v>242</v>
      </c>
      <c r="F449" s="30">
        <v>0</v>
      </c>
      <c r="G449" s="15">
        <v>0</v>
      </c>
      <c r="H449" s="15">
        <v>0</v>
      </c>
      <c r="I449" s="15">
        <v>0</v>
      </c>
      <c r="J449" s="16">
        <f t="shared" si="60"/>
        <v>0</v>
      </c>
      <c r="K449" s="73">
        <v>0</v>
      </c>
      <c r="L449" s="54">
        <v>0</v>
      </c>
      <c r="M449" s="54">
        <v>0</v>
      </c>
      <c r="N449" s="54">
        <v>0</v>
      </c>
      <c r="O449" s="16">
        <f t="shared" si="61"/>
        <v>0</v>
      </c>
      <c r="P449" s="73">
        <v>0</v>
      </c>
      <c r="Q449" s="54">
        <v>0</v>
      </c>
      <c r="R449" s="54">
        <v>0</v>
      </c>
      <c r="S449" s="54">
        <v>0</v>
      </c>
      <c r="T449" s="16">
        <f t="shared" si="62"/>
        <v>0</v>
      </c>
      <c r="U449" s="73">
        <v>0</v>
      </c>
      <c r="V449" s="54">
        <v>0</v>
      </c>
      <c r="W449" s="54">
        <v>0</v>
      </c>
      <c r="X449" s="54">
        <v>0</v>
      </c>
      <c r="Y449" s="16">
        <f t="shared" si="63"/>
        <v>0</v>
      </c>
      <c r="Z449" s="73">
        <v>209.64</v>
      </c>
      <c r="AA449" s="54">
        <v>0</v>
      </c>
      <c r="AB449" s="54">
        <v>0</v>
      </c>
      <c r="AC449" s="54">
        <v>0</v>
      </c>
      <c r="AD449" s="16">
        <f t="shared" si="64"/>
        <v>209.64</v>
      </c>
      <c r="AE449" s="73">
        <v>0</v>
      </c>
      <c r="AF449" s="54">
        <v>0</v>
      </c>
      <c r="AG449" s="54">
        <v>0</v>
      </c>
      <c r="AH449" s="54">
        <v>0</v>
      </c>
      <c r="AI449" s="16">
        <f t="shared" si="65"/>
        <v>0</v>
      </c>
      <c r="AJ449" s="73">
        <v>0</v>
      </c>
      <c r="AK449" s="54">
        <v>0</v>
      </c>
      <c r="AL449" s="54">
        <v>0</v>
      </c>
      <c r="AM449" s="54">
        <v>1036.06</v>
      </c>
      <c r="AN449" s="16">
        <f t="shared" si="66"/>
        <v>1036.06</v>
      </c>
      <c r="AO449" s="73">
        <v>1529.94</v>
      </c>
      <c r="AP449" s="54">
        <v>330.82</v>
      </c>
      <c r="AQ449" s="54">
        <v>0</v>
      </c>
      <c r="AR449" s="54">
        <v>0</v>
      </c>
      <c r="AS449" s="16">
        <f t="shared" si="67"/>
        <v>1860.76</v>
      </c>
      <c r="AT449" s="73">
        <v>0</v>
      </c>
      <c r="AU449" s="54">
        <v>0</v>
      </c>
      <c r="AV449" s="54">
        <v>528.83000000000004</v>
      </c>
      <c r="AW449" s="54">
        <v>7.18</v>
      </c>
      <c r="AX449" s="16">
        <f t="shared" si="68"/>
        <v>536.01</v>
      </c>
      <c r="AY449" s="23">
        <f t="shared" si="69"/>
        <v>3642.4700000000003</v>
      </c>
    </row>
    <row r="450" spans="2:51" x14ac:dyDescent="0.2">
      <c r="B450" s="71" t="s">
        <v>333</v>
      </c>
      <c r="C450" s="70" t="s">
        <v>622</v>
      </c>
      <c r="D450" s="68" t="s">
        <v>324</v>
      </c>
      <c r="E450" s="69" t="s">
        <v>244</v>
      </c>
      <c r="F450" s="30">
        <v>214.17</v>
      </c>
      <c r="G450" s="15">
        <v>161.49</v>
      </c>
      <c r="H450" s="15">
        <v>709.57999999999993</v>
      </c>
      <c r="I450" s="15">
        <v>0</v>
      </c>
      <c r="J450" s="16">
        <f t="shared" si="60"/>
        <v>1085.2399999999998</v>
      </c>
      <c r="K450" s="73">
        <v>58.37</v>
      </c>
      <c r="L450" s="54">
        <v>261.23399999999998</v>
      </c>
      <c r="M450" s="54">
        <v>0</v>
      </c>
      <c r="N450" s="54">
        <v>0</v>
      </c>
      <c r="O450" s="16">
        <f t="shared" si="61"/>
        <v>319.60399999999998</v>
      </c>
      <c r="P450" s="73">
        <v>45.67</v>
      </c>
      <c r="Q450" s="54">
        <v>0</v>
      </c>
      <c r="R450" s="54">
        <v>0</v>
      </c>
      <c r="S450" s="54">
        <v>6278.01</v>
      </c>
      <c r="T450" s="16">
        <f t="shared" si="62"/>
        <v>6323.68</v>
      </c>
      <c r="U450" s="73">
        <v>0</v>
      </c>
      <c r="V450" s="54">
        <v>0</v>
      </c>
      <c r="W450" s="54">
        <v>0</v>
      </c>
      <c r="X450" s="54">
        <v>0</v>
      </c>
      <c r="Y450" s="16">
        <f t="shared" si="63"/>
        <v>0</v>
      </c>
      <c r="Z450" s="73">
        <v>0</v>
      </c>
      <c r="AA450" s="54">
        <v>0</v>
      </c>
      <c r="AB450" s="54">
        <v>0</v>
      </c>
      <c r="AC450" s="54">
        <v>1761.18</v>
      </c>
      <c r="AD450" s="16">
        <f t="shared" si="64"/>
        <v>1761.18</v>
      </c>
      <c r="AE450" s="73">
        <v>0</v>
      </c>
      <c r="AF450" s="54">
        <v>0</v>
      </c>
      <c r="AG450" s="54">
        <v>0</v>
      </c>
      <c r="AH450" s="54">
        <v>1419.77</v>
      </c>
      <c r="AI450" s="16">
        <f t="shared" si="65"/>
        <v>1419.77</v>
      </c>
      <c r="AJ450" s="73">
        <v>0</v>
      </c>
      <c r="AK450" s="54">
        <v>1838.69</v>
      </c>
      <c r="AL450" s="54">
        <v>0</v>
      </c>
      <c r="AM450" s="54">
        <v>0</v>
      </c>
      <c r="AN450" s="16">
        <f t="shared" si="66"/>
        <v>1838.69</v>
      </c>
      <c r="AO450" s="73">
        <v>0</v>
      </c>
      <c r="AP450" s="54">
        <v>0</v>
      </c>
      <c r="AQ450" s="54">
        <v>0</v>
      </c>
      <c r="AR450" s="54">
        <v>4249.62</v>
      </c>
      <c r="AS450" s="16">
        <f t="shared" si="67"/>
        <v>4249.62</v>
      </c>
      <c r="AT450" s="73">
        <v>0</v>
      </c>
      <c r="AU450" s="54">
        <v>0</v>
      </c>
      <c r="AV450" s="54">
        <v>5753.4699999999993</v>
      </c>
      <c r="AW450" s="54">
        <v>466.99</v>
      </c>
      <c r="AX450" s="16">
        <f t="shared" si="68"/>
        <v>6220.4599999999991</v>
      </c>
      <c r="AY450" s="23">
        <f t="shared" si="69"/>
        <v>23218.243999999999</v>
      </c>
    </row>
    <row r="451" spans="2:51" x14ac:dyDescent="0.2">
      <c r="B451" s="71" t="s">
        <v>333</v>
      </c>
      <c r="C451" s="70" t="s">
        <v>624</v>
      </c>
      <c r="D451" s="68" t="s">
        <v>324</v>
      </c>
      <c r="E451" s="69" t="s">
        <v>246</v>
      </c>
      <c r="F451" s="30">
        <v>884.14</v>
      </c>
      <c r="G451" s="15">
        <v>2476.84</v>
      </c>
      <c r="H451" s="15">
        <v>64</v>
      </c>
      <c r="I451" s="15">
        <v>781.1</v>
      </c>
      <c r="J451" s="16">
        <f t="shared" si="60"/>
        <v>4206.08</v>
      </c>
      <c r="K451" s="73">
        <v>0</v>
      </c>
      <c r="L451" s="54">
        <v>0</v>
      </c>
      <c r="M451" s="54">
        <v>0</v>
      </c>
      <c r="N451" s="54">
        <v>0</v>
      </c>
      <c r="O451" s="16">
        <f t="shared" si="61"/>
        <v>0</v>
      </c>
      <c r="P451" s="73">
        <v>0</v>
      </c>
      <c r="Q451" s="54">
        <v>0</v>
      </c>
      <c r="R451" s="54">
        <v>0</v>
      </c>
      <c r="S451" s="54">
        <v>0</v>
      </c>
      <c r="T451" s="16">
        <f t="shared" si="62"/>
        <v>0</v>
      </c>
      <c r="U451" s="73">
        <v>0</v>
      </c>
      <c r="V451" s="54">
        <v>0</v>
      </c>
      <c r="W451" s="54">
        <v>0</v>
      </c>
      <c r="X451" s="54">
        <v>0</v>
      </c>
      <c r="Y451" s="16">
        <f t="shared" si="63"/>
        <v>0</v>
      </c>
      <c r="Z451" s="73">
        <v>0</v>
      </c>
      <c r="AA451" s="54">
        <v>0</v>
      </c>
      <c r="AB451" s="54">
        <v>0</v>
      </c>
      <c r="AC451" s="54">
        <v>0</v>
      </c>
      <c r="AD451" s="16">
        <f t="shared" si="64"/>
        <v>0</v>
      </c>
      <c r="AE451" s="73">
        <v>15.430106</v>
      </c>
      <c r="AF451" s="54">
        <v>5.25</v>
      </c>
      <c r="AG451" s="54">
        <v>0</v>
      </c>
      <c r="AH451" s="54">
        <v>6587.55</v>
      </c>
      <c r="AI451" s="16">
        <f t="shared" si="65"/>
        <v>6608.230106</v>
      </c>
      <c r="AJ451" s="73">
        <v>5504.77</v>
      </c>
      <c r="AK451" s="54">
        <v>4124.09</v>
      </c>
      <c r="AL451" s="54">
        <v>0</v>
      </c>
      <c r="AM451" s="54">
        <v>0</v>
      </c>
      <c r="AN451" s="16">
        <f t="shared" si="66"/>
        <v>9628.86</v>
      </c>
      <c r="AO451" s="73">
        <v>0</v>
      </c>
      <c r="AP451" s="54">
        <v>0</v>
      </c>
      <c r="AQ451" s="54">
        <v>0</v>
      </c>
      <c r="AR451" s="54">
        <v>0</v>
      </c>
      <c r="AS451" s="16">
        <f t="shared" si="67"/>
        <v>0</v>
      </c>
      <c r="AT451" s="73">
        <v>0</v>
      </c>
      <c r="AU451" s="54">
        <v>0</v>
      </c>
      <c r="AV451" s="54">
        <v>0</v>
      </c>
      <c r="AW451" s="54">
        <v>0</v>
      </c>
      <c r="AX451" s="16">
        <f t="shared" si="68"/>
        <v>0</v>
      </c>
      <c r="AY451" s="23">
        <f t="shared" si="69"/>
        <v>20443.170106000001</v>
      </c>
    </row>
    <row r="452" spans="2:51" x14ac:dyDescent="0.2">
      <c r="B452" s="71" t="s">
        <v>333</v>
      </c>
      <c r="C452" s="70" t="s">
        <v>626</v>
      </c>
      <c r="D452" s="68" t="s">
        <v>324</v>
      </c>
      <c r="E452" s="69" t="s">
        <v>248</v>
      </c>
      <c r="F452" s="30">
        <v>0</v>
      </c>
      <c r="G452" s="15">
        <v>0</v>
      </c>
      <c r="H452" s="15">
        <v>0</v>
      </c>
      <c r="I452" s="15">
        <v>0</v>
      </c>
      <c r="J452" s="16">
        <f t="shared" si="60"/>
        <v>0</v>
      </c>
      <c r="K452" s="73">
        <v>0</v>
      </c>
      <c r="L452" s="54">
        <v>0</v>
      </c>
      <c r="M452" s="54">
        <v>0</v>
      </c>
      <c r="N452" s="54">
        <v>0</v>
      </c>
      <c r="O452" s="16">
        <f t="shared" si="61"/>
        <v>0</v>
      </c>
      <c r="P452" s="73">
        <v>0</v>
      </c>
      <c r="Q452" s="54">
        <v>0</v>
      </c>
      <c r="R452" s="54">
        <v>0</v>
      </c>
      <c r="S452" s="54">
        <v>0</v>
      </c>
      <c r="T452" s="16">
        <f t="shared" si="62"/>
        <v>0</v>
      </c>
      <c r="U452" s="73">
        <v>0</v>
      </c>
      <c r="V452" s="54">
        <v>0</v>
      </c>
      <c r="W452" s="54">
        <v>0</v>
      </c>
      <c r="X452" s="54">
        <v>0</v>
      </c>
      <c r="Y452" s="16">
        <f t="shared" si="63"/>
        <v>0</v>
      </c>
      <c r="Z452" s="73">
        <v>0</v>
      </c>
      <c r="AA452" s="54">
        <v>0</v>
      </c>
      <c r="AB452" s="54">
        <v>0</v>
      </c>
      <c r="AC452" s="54">
        <v>0</v>
      </c>
      <c r="AD452" s="16">
        <f t="shared" si="64"/>
        <v>0</v>
      </c>
      <c r="AE452" s="73">
        <v>0</v>
      </c>
      <c r="AF452" s="54">
        <v>0</v>
      </c>
      <c r="AG452" s="54">
        <v>0</v>
      </c>
      <c r="AH452" s="54">
        <v>0</v>
      </c>
      <c r="AI452" s="16">
        <f t="shared" si="65"/>
        <v>0</v>
      </c>
      <c r="AJ452" s="73">
        <v>0</v>
      </c>
      <c r="AK452" s="54">
        <v>0</v>
      </c>
      <c r="AL452" s="54">
        <v>0</v>
      </c>
      <c r="AM452" s="54">
        <v>0</v>
      </c>
      <c r="AN452" s="16">
        <f t="shared" si="66"/>
        <v>0</v>
      </c>
      <c r="AO452" s="73">
        <v>0</v>
      </c>
      <c r="AP452" s="54">
        <v>1.1299999999999999</v>
      </c>
      <c r="AQ452" s="54">
        <v>0</v>
      </c>
      <c r="AR452" s="54">
        <v>0</v>
      </c>
      <c r="AS452" s="16">
        <f t="shared" si="67"/>
        <v>1.1299999999999999</v>
      </c>
      <c r="AT452" s="73">
        <v>0</v>
      </c>
      <c r="AU452" s="54">
        <v>0</v>
      </c>
      <c r="AV452" s="54">
        <v>0</v>
      </c>
      <c r="AW452" s="54">
        <v>0</v>
      </c>
      <c r="AX452" s="16">
        <f t="shared" si="68"/>
        <v>0</v>
      </c>
      <c r="AY452" s="23">
        <f t="shared" si="69"/>
        <v>1.1299999999999999</v>
      </c>
    </row>
    <row r="453" spans="2:51" x14ac:dyDescent="0.2">
      <c r="B453" s="71" t="s">
        <v>333</v>
      </c>
      <c r="C453" s="70" t="s">
        <v>629</v>
      </c>
      <c r="D453" s="68" t="s">
        <v>324</v>
      </c>
      <c r="E453" s="69" t="s">
        <v>251</v>
      </c>
      <c r="F453" s="30">
        <v>0</v>
      </c>
      <c r="G453" s="15">
        <v>2229.27</v>
      </c>
      <c r="H453" s="15">
        <v>3990.91</v>
      </c>
      <c r="I453" s="15">
        <v>0</v>
      </c>
      <c r="J453" s="16">
        <f t="shared" si="60"/>
        <v>6220.18</v>
      </c>
      <c r="K453" s="73">
        <v>358.66</v>
      </c>
      <c r="L453" s="54">
        <v>0</v>
      </c>
      <c r="M453" s="54">
        <v>0</v>
      </c>
      <c r="N453" s="54">
        <v>0</v>
      </c>
      <c r="O453" s="16">
        <f t="shared" si="61"/>
        <v>358.66</v>
      </c>
      <c r="P453" s="73">
        <v>0</v>
      </c>
      <c r="Q453" s="54">
        <v>0</v>
      </c>
      <c r="R453" s="54">
        <v>0</v>
      </c>
      <c r="S453" s="54">
        <v>0</v>
      </c>
      <c r="T453" s="16">
        <f t="shared" si="62"/>
        <v>0</v>
      </c>
      <c r="U453" s="73">
        <v>0</v>
      </c>
      <c r="V453" s="54">
        <v>0</v>
      </c>
      <c r="W453" s="54">
        <v>0</v>
      </c>
      <c r="X453" s="54">
        <v>0</v>
      </c>
      <c r="Y453" s="16">
        <f t="shared" si="63"/>
        <v>0</v>
      </c>
      <c r="Z453" s="73">
        <v>0</v>
      </c>
      <c r="AA453" s="54">
        <v>0</v>
      </c>
      <c r="AB453" s="54">
        <v>0</v>
      </c>
      <c r="AC453" s="54">
        <v>0</v>
      </c>
      <c r="AD453" s="16">
        <f t="shared" si="64"/>
        <v>0</v>
      </c>
      <c r="AE453" s="73">
        <v>0</v>
      </c>
      <c r="AF453" s="54">
        <v>0</v>
      </c>
      <c r="AG453" s="54">
        <v>0</v>
      </c>
      <c r="AH453" s="54">
        <v>2723.91</v>
      </c>
      <c r="AI453" s="16">
        <f t="shared" si="65"/>
        <v>2723.91</v>
      </c>
      <c r="AJ453" s="73">
        <v>0</v>
      </c>
      <c r="AK453" s="54">
        <v>0</v>
      </c>
      <c r="AL453" s="54">
        <v>0</v>
      </c>
      <c r="AM453" s="54">
        <v>0</v>
      </c>
      <c r="AN453" s="16">
        <f t="shared" si="66"/>
        <v>0</v>
      </c>
      <c r="AO453" s="73">
        <v>0</v>
      </c>
      <c r="AP453" s="54">
        <v>0</v>
      </c>
      <c r="AQ453" s="54">
        <v>0</v>
      </c>
      <c r="AR453" s="54">
        <v>0</v>
      </c>
      <c r="AS453" s="16">
        <f t="shared" si="67"/>
        <v>0</v>
      </c>
      <c r="AT453" s="73">
        <v>0</v>
      </c>
      <c r="AU453" s="54">
        <v>0</v>
      </c>
      <c r="AV453" s="54">
        <v>0</v>
      </c>
      <c r="AW453" s="54">
        <v>0</v>
      </c>
      <c r="AX453" s="16">
        <f t="shared" si="68"/>
        <v>0</v>
      </c>
      <c r="AY453" s="23">
        <f t="shared" si="69"/>
        <v>9302.75</v>
      </c>
    </row>
    <row r="454" spans="2:51" x14ac:dyDescent="0.2">
      <c r="B454" s="71" t="s">
        <v>333</v>
      </c>
      <c r="C454" s="70" t="s">
        <v>631</v>
      </c>
      <c r="D454" s="68" t="s">
        <v>324</v>
      </c>
      <c r="E454" s="69" t="s">
        <v>253</v>
      </c>
      <c r="F454" s="30">
        <v>0</v>
      </c>
      <c r="G454" s="15">
        <v>0</v>
      </c>
      <c r="H454" s="15">
        <v>0</v>
      </c>
      <c r="I454" s="15">
        <v>0</v>
      </c>
      <c r="J454" s="16">
        <f t="shared" si="60"/>
        <v>0</v>
      </c>
      <c r="K454" s="73">
        <v>0</v>
      </c>
      <c r="L454" s="54">
        <v>0</v>
      </c>
      <c r="M454" s="54">
        <v>0</v>
      </c>
      <c r="N454" s="54">
        <v>0</v>
      </c>
      <c r="O454" s="16">
        <f t="shared" si="61"/>
        <v>0</v>
      </c>
      <c r="P454" s="73">
        <v>0</v>
      </c>
      <c r="Q454" s="54">
        <v>0</v>
      </c>
      <c r="R454" s="54">
        <v>0</v>
      </c>
      <c r="S454" s="54">
        <v>0</v>
      </c>
      <c r="T454" s="16">
        <f t="shared" si="62"/>
        <v>0</v>
      </c>
      <c r="U454" s="73">
        <v>0</v>
      </c>
      <c r="V454" s="54">
        <v>0</v>
      </c>
      <c r="W454" s="54">
        <v>0</v>
      </c>
      <c r="X454" s="54">
        <v>0</v>
      </c>
      <c r="Y454" s="16">
        <f t="shared" si="63"/>
        <v>0</v>
      </c>
      <c r="Z454" s="73">
        <v>293.77999999999997</v>
      </c>
      <c r="AA454" s="54">
        <v>0</v>
      </c>
      <c r="AB454" s="54">
        <v>0</v>
      </c>
      <c r="AC454" s="54">
        <v>0</v>
      </c>
      <c r="AD454" s="16">
        <f t="shared" si="64"/>
        <v>293.77999999999997</v>
      </c>
      <c r="AE454" s="73">
        <v>0</v>
      </c>
      <c r="AF454" s="54">
        <v>0</v>
      </c>
      <c r="AG454" s="54">
        <v>0</v>
      </c>
      <c r="AH454" s="54">
        <v>145.83660499999999</v>
      </c>
      <c r="AI454" s="16">
        <f t="shared" si="65"/>
        <v>145.83660499999999</v>
      </c>
      <c r="AJ454" s="73">
        <v>0</v>
      </c>
      <c r="AK454" s="54">
        <v>0</v>
      </c>
      <c r="AL454" s="54">
        <v>749.86999999999989</v>
      </c>
      <c r="AM454" s="54">
        <v>3147.61</v>
      </c>
      <c r="AN454" s="16">
        <f t="shared" si="66"/>
        <v>3897.48</v>
      </c>
      <c r="AO454" s="73">
        <v>3565.68</v>
      </c>
      <c r="AP454" s="54">
        <v>307.95920000000001</v>
      </c>
      <c r="AQ454" s="54">
        <v>72.91</v>
      </c>
      <c r="AR454" s="54">
        <v>0</v>
      </c>
      <c r="AS454" s="16">
        <f t="shared" si="67"/>
        <v>3946.5491999999995</v>
      </c>
      <c r="AT454" s="73">
        <v>0</v>
      </c>
      <c r="AU454" s="54">
        <v>0</v>
      </c>
      <c r="AV454" s="54">
        <v>2627.32</v>
      </c>
      <c r="AW454" s="54">
        <v>8999.73</v>
      </c>
      <c r="AX454" s="16">
        <f t="shared" si="68"/>
        <v>11627.05</v>
      </c>
      <c r="AY454" s="23">
        <f t="shared" si="69"/>
        <v>19910.695804999999</v>
      </c>
    </row>
    <row r="455" spans="2:51" x14ac:dyDescent="0.2">
      <c r="B455" s="71" t="s">
        <v>333</v>
      </c>
      <c r="C455" s="70" t="s">
        <v>633</v>
      </c>
      <c r="D455" s="68" t="s">
        <v>324</v>
      </c>
      <c r="E455" s="69" t="s">
        <v>255</v>
      </c>
      <c r="F455" s="30">
        <v>0</v>
      </c>
      <c r="G455" s="15">
        <v>0</v>
      </c>
      <c r="H455" s="15">
        <v>0</v>
      </c>
      <c r="I455" s="15">
        <v>0</v>
      </c>
      <c r="J455" s="16">
        <f t="shared" si="60"/>
        <v>0</v>
      </c>
      <c r="K455" s="73">
        <v>0</v>
      </c>
      <c r="L455" s="54">
        <v>0</v>
      </c>
      <c r="M455" s="54">
        <v>0</v>
      </c>
      <c r="N455" s="54">
        <v>0</v>
      </c>
      <c r="O455" s="16">
        <f t="shared" si="61"/>
        <v>0</v>
      </c>
      <c r="P455" s="73">
        <v>0</v>
      </c>
      <c r="Q455" s="54">
        <v>0</v>
      </c>
      <c r="R455" s="54">
        <v>0</v>
      </c>
      <c r="S455" s="54">
        <v>0</v>
      </c>
      <c r="T455" s="16">
        <f t="shared" si="62"/>
        <v>0</v>
      </c>
      <c r="U455" s="73">
        <v>0</v>
      </c>
      <c r="V455" s="54">
        <v>0</v>
      </c>
      <c r="W455" s="54">
        <v>0</v>
      </c>
      <c r="X455" s="54">
        <v>0</v>
      </c>
      <c r="Y455" s="16">
        <f t="shared" si="63"/>
        <v>0</v>
      </c>
      <c r="Z455" s="73">
        <v>0</v>
      </c>
      <c r="AA455" s="54">
        <v>0</v>
      </c>
      <c r="AB455" s="54">
        <v>0</v>
      </c>
      <c r="AC455" s="54">
        <v>2907.25</v>
      </c>
      <c r="AD455" s="16">
        <f t="shared" si="64"/>
        <v>2907.25</v>
      </c>
      <c r="AE455" s="73">
        <v>2492.44</v>
      </c>
      <c r="AF455" s="54">
        <v>0</v>
      </c>
      <c r="AG455" s="54">
        <v>0</v>
      </c>
      <c r="AH455" s="54">
        <v>0</v>
      </c>
      <c r="AI455" s="16">
        <f t="shared" si="65"/>
        <v>2492.44</v>
      </c>
      <c r="AJ455" s="73">
        <v>0</v>
      </c>
      <c r="AK455" s="54">
        <v>0</v>
      </c>
      <c r="AL455" s="54">
        <v>0</v>
      </c>
      <c r="AM455" s="54">
        <v>0</v>
      </c>
      <c r="AN455" s="16">
        <f t="shared" si="66"/>
        <v>0</v>
      </c>
      <c r="AO455" s="73">
        <v>226.44</v>
      </c>
      <c r="AP455" s="54">
        <v>1153.3399999999999</v>
      </c>
      <c r="AQ455" s="54">
        <v>0</v>
      </c>
      <c r="AR455" s="54">
        <v>0</v>
      </c>
      <c r="AS455" s="16">
        <f t="shared" si="67"/>
        <v>1379.78</v>
      </c>
      <c r="AT455" s="73">
        <v>0</v>
      </c>
      <c r="AU455" s="54">
        <v>0</v>
      </c>
      <c r="AV455" s="54">
        <v>3365.4</v>
      </c>
      <c r="AW455" s="54">
        <v>2012.72</v>
      </c>
      <c r="AX455" s="16">
        <f t="shared" si="68"/>
        <v>5378.12</v>
      </c>
      <c r="AY455" s="23">
        <f t="shared" si="69"/>
        <v>12157.59</v>
      </c>
    </row>
    <row r="456" spans="2:51" x14ac:dyDescent="0.2">
      <c r="B456" s="71" t="s">
        <v>333</v>
      </c>
      <c r="C456" s="70" t="s">
        <v>634</v>
      </c>
      <c r="D456" s="68" t="s">
        <v>324</v>
      </c>
      <c r="E456" s="69" t="s">
        <v>256</v>
      </c>
      <c r="F456" s="30">
        <v>230.37</v>
      </c>
      <c r="G456" s="15">
        <v>0</v>
      </c>
      <c r="H456" s="15">
        <v>0</v>
      </c>
      <c r="I456" s="15">
        <v>0</v>
      </c>
      <c r="J456" s="16">
        <f t="shared" si="60"/>
        <v>230.37</v>
      </c>
      <c r="K456" s="73">
        <v>0</v>
      </c>
      <c r="L456" s="54">
        <v>0</v>
      </c>
      <c r="M456" s="54">
        <v>0</v>
      </c>
      <c r="N456" s="54">
        <v>0</v>
      </c>
      <c r="O456" s="16">
        <f t="shared" si="61"/>
        <v>0</v>
      </c>
      <c r="P456" s="73">
        <v>0</v>
      </c>
      <c r="Q456" s="54">
        <v>0</v>
      </c>
      <c r="R456" s="54">
        <v>0</v>
      </c>
      <c r="S456" s="54">
        <v>0</v>
      </c>
      <c r="T456" s="16">
        <f t="shared" si="62"/>
        <v>0</v>
      </c>
      <c r="U456" s="73">
        <v>0</v>
      </c>
      <c r="V456" s="54">
        <v>0</v>
      </c>
      <c r="W456" s="54">
        <v>0</v>
      </c>
      <c r="X456" s="54">
        <v>0</v>
      </c>
      <c r="Y456" s="16">
        <f t="shared" si="63"/>
        <v>0</v>
      </c>
      <c r="Z456" s="73">
        <v>0</v>
      </c>
      <c r="AA456" s="54">
        <v>0</v>
      </c>
      <c r="AB456" s="54">
        <v>0</v>
      </c>
      <c r="AC456" s="54">
        <v>0</v>
      </c>
      <c r="AD456" s="16">
        <f t="shared" si="64"/>
        <v>0</v>
      </c>
      <c r="AE456" s="73">
        <v>0</v>
      </c>
      <c r="AF456" s="54">
        <v>0</v>
      </c>
      <c r="AG456" s="54">
        <v>0</v>
      </c>
      <c r="AH456" s="54">
        <v>0</v>
      </c>
      <c r="AI456" s="16">
        <f t="shared" si="65"/>
        <v>0</v>
      </c>
      <c r="AJ456" s="73">
        <v>0</v>
      </c>
      <c r="AK456" s="54">
        <v>0</v>
      </c>
      <c r="AL456" s="54">
        <v>0</v>
      </c>
      <c r="AM456" s="54">
        <v>0</v>
      </c>
      <c r="AN456" s="16">
        <f t="shared" si="66"/>
        <v>0</v>
      </c>
      <c r="AO456" s="73">
        <v>0</v>
      </c>
      <c r="AP456" s="54">
        <v>0</v>
      </c>
      <c r="AQ456" s="54">
        <v>0</v>
      </c>
      <c r="AR456" s="54">
        <v>0</v>
      </c>
      <c r="AS456" s="16">
        <f t="shared" si="67"/>
        <v>0</v>
      </c>
      <c r="AT456" s="73">
        <v>0</v>
      </c>
      <c r="AU456" s="54">
        <v>0</v>
      </c>
      <c r="AV456" s="54">
        <v>0</v>
      </c>
      <c r="AW456" s="54">
        <v>0</v>
      </c>
      <c r="AX456" s="16">
        <f t="shared" si="68"/>
        <v>0</v>
      </c>
      <c r="AY456" s="23">
        <f t="shared" si="69"/>
        <v>230.37</v>
      </c>
    </row>
    <row r="457" spans="2:51" x14ac:dyDescent="0.2">
      <c r="B457" s="71" t="s">
        <v>333</v>
      </c>
      <c r="C457" s="70" t="s">
        <v>636</v>
      </c>
      <c r="D457" s="68" t="s">
        <v>325</v>
      </c>
      <c r="E457" s="69" t="s">
        <v>258</v>
      </c>
      <c r="F457" s="30">
        <v>0</v>
      </c>
      <c r="G457" s="15">
        <v>0</v>
      </c>
      <c r="H457" s="15">
        <v>10.5</v>
      </c>
      <c r="I457" s="15">
        <v>0</v>
      </c>
      <c r="J457" s="16">
        <f t="shared" si="60"/>
        <v>10.5</v>
      </c>
      <c r="K457" s="73">
        <v>9.8000000000000007</v>
      </c>
      <c r="L457" s="54">
        <v>0</v>
      </c>
      <c r="M457" s="54">
        <v>0</v>
      </c>
      <c r="N457" s="54">
        <v>0</v>
      </c>
      <c r="O457" s="16">
        <f t="shared" si="61"/>
        <v>9.8000000000000007</v>
      </c>
      <c r="P457" s="73">
        <v>0</v>
      </c>
      <c r="Q457" s="54">
        <v>0</v>
      </c>
      <c r="R457" s="54">
        <v>0</v>
      </c>
      <c r="S457" s="54">
        <v>0</v>
      </c>
      <c r="T457" s="16">
        <f t="shared" si="62"/>
        <v>0</v>
      </c>
      <c r="U457" s="73">
        <v>0</v>
      </c>
      <c r="V457" s="54">
        <v>0</v>
      </c>
      <c r="W457" s="54">
        <v>0</v>
      </c>
      <c r="X457" s="54">
        <v>0</v>
      </c>
      <c r="Y457" s="16">
        <f t="shared" si="63"/>
        <v>0</v>
      </c>
      <c r="Z457" s="73">
        <v>0</v>
      </c>
      <c r="AA457" s="54">
        <v>0</v>
      </c>
      <c r="AB457" s="54">
        <v>0</v>
      </c>
      <c r="AC457" s="54">
        <v>0</v>
      </c>
      <c r="AD457" s="16">
        <f t="shared" si="64"/>
        <v>0</v>
      </c>
      <c r="AE457" s="73">
        <v>0</v>
      </c>
      <c r="AF457" s="54">
        <v>0</v>
      </c>
      <c r="AG457" s="54">
        <v>0</v>
      </c>
      <c r="AH457" s="54">
        <v>0</v>
      </c>
      <c r="AI457" s="16">
        <f t="shared" si="65"/>
        <v>0</v>
      </c>
      <c r="AJ457" s="73">
        <v>0</v>
      </c>
      <c r="AK457" s="54">
        <v>0</v>
      </c>
      <c r="AL457" s="54">
        <v>0</v>
      </c>
      <c r="AM457" s="54">
        <v>0</v>
      </c>
      <c r="AN457" s="16">
        <f t="shared" si="66"/>
        <v>0</v>
      </c>
      <c r="AO457" s="73">
        <v>0</v>
      </c>
      <c r="AP457" s="54">
        <v>0</v>
      </c>
      <c r="AQ457" s="54">
        <v>0</v>
      </c>
      <c r="AR457" s="54">
        <v>0</v>
      </c>
      <c r="AS457" s="16">
        <f t="shared" si="67"/>
        <v>0</v>
      </c>
      <c r="AT457" s="73">
        <v>0</v>
      </c>
      <c r="AU457" s="54">
        <v>0</v>
      </c>
      <c r="AV457" s="54">
        <v>0</v>
      </c>
      <c r="AW457" s="54">
        <v>0</v>
      </c>
      <c r="AX457" s="16">
        <f t="shared" si="68"/>
        <v>0</v>
      </c>
      <c r="AY457" s="23">
        <f t="shared" si="69"/>
        <v>20.3</v>
      </c>
    </row>
    <row r="458" spans="2:51" x14ac:dyDescent="0.2">
      <c r="B458" s="71" t="s">
        <v>333</v>
      </c>
      <c r="C458" s="70" t="s">
        <v>637</v>
      </c>
      <c r="D458" s="68" t="s">
        <v>325</v>
      </c>
      <c r="E458" s="69" t="s">
        <v>259</v>
      </c>
      <c r="F458" s="30">
        <v>0</v>
      </c>
      <c r="G458" s="15">
        <v>0</v>
      </c>
      <c r="H458" s="15">
        <v>0</v>
      </c>
      <c r="I458" s="15">
        <v>0</v>
      </c>
      <c r="J458" s="16">
        <f t="shared" si="60"/>
        <v>0</v>
      </c>
      <c r="K458" s="73">
        <v>0</v>
      </c>
      <c r="L458" s="54">
        <v>0</v>
      </c>
      <c r="M458" s="54">
        <v>170.714</v>
      </c>
      <c r="N458" s="54">
        <v>0</v>
      </c>
      <c r="O458" s="16">
        <f t="shared" si="61"/>
        <v>170.714</v>
      </c>
      <c r="P458" s="73">
        <v>0</v>
      </c>
      <c r="Q458" s="54">
        <v>0</v>
      </c>
      <c r="R458" s="54">
        <v>0</v>
      </c>
      <c r="S458" s="54">
        <v>0</v>
      </c>
      <c r="T458" s="16">
        <f t="shared" si="62"/>
        <v>0</v>
      </c>
      <c r="U458" s="73">
        <v>0</v>
      </c>
      <c r="V458" s="54">
        <v>0</v>
      </c>
      <c r="W458" s="54">
        <v>0</v>
      </c>
      <c r="X458" s="54">
        <v>0</v>
      </c>
      <c r="Y458" s="16">
        <f t="shared" si="63"/>
        <v>0</v>
      </c>
      <c r="Z458" s="73">
        <v>0</v>
      </c>
      <c r="AA458" s="54">
        <v>0</v>
      </c>
      <c r="AB458" s="54">
        <v>0</v>
      </c>
      <c r="AC458" s="54">
        <v>0</v>
      </c>
      <c r="AD458" s="16">
        <f t="shared" si="64"/>
        <v>0</v>
      </c>
      <c r="AE458" s="73">
        <v>0</v>
      </c>
      <c r="AF458" s="54">
        <v>0</v>
      </c>
      <c r="AG458" s="54">
        <v>0</v>
      </c>
      <c r="AH458" s="54">
        <v>0</v>
      </c>
      <c r="AI458" s="16">
        <f t="shared" si="65"/>
        <v>0</v>
      </c>
      <c r="AJ458" s="73">
        <v>0</v>
      </c>
      <c r="AK458" s="54">
        <v>0</v>
      </c>
      <c r="AL458" s="54">
        <v>0</v>
      </c>
      <c r="AM458" s="54">
        <v>0</v>
      </c>
      <c r="AN458" s="16">
        <f t="shared" si="66"/>
        <v>0</v>
      </c>
      <c r="AO458" s="73">
        <v>0</v>
      </c>
      <c r="AP458" s="54">
        <v>0</v>
      </c>
      <c r="AQ458" s="54">
        <v>0</v>
      </c>
      <c r="AR458" s="54">
        <v>0</v>
      </c>
      <c r="AS458" s="16">
        <f t="shared" si="67"/>
        <v>0</v>
      </c>
      <c r="AT458" s="73">
        <v>0</v>
      </c>
      <c r="AU458" s="54">
        <v>0</v>
      </c>
      <c r="AV458" s="54">
        <v>0</v>
      </c>
      <c r="AW458" s="54">
        <v>0</v>
      </c>
      <c r="AX458" s="16">
        <f t="shared" si="68"/>
        <v>0</v>
      </c>
      <c r="AY458" s="23">
        <f t="shared" si="69"/>
        <v>170.714</v>
      </c>
    </row>
    <row r="459" spans="2:51" x14ac:dyDescent="0.2">
      <c r="B459" s="71" t="s">
        <v>333</v>
      </c>
      <c r="C459" s="70" t="s">
        <v>639</v>
      </c>
      <c r="D459" s="68" t="s">
        <v>325</v>
      </c>
      <c r="E459" s="69" t="s">
        <v>261</v>
      </c>
      <c r="F459" s="30">
        <v>0</v>
      </c>
      <c r="G459" s="15">
        <v>0</v>
      </c>
      <c r="H459" s="15">
        <v>0</v>
      </c>
      <c r="I459" s="15">
        <v>0</v>
      </c>
      <c r="J459" s="16">
        <f t="shared" si="60"/>
        <v>0</v>
      </c>
      <c r="K459" s="73">
        <v>0</v>
      </c>
      <c r="L459" s="54">
        <v>0</v>
      </c>
      <c r="M459" s="54">
        <v>0</v>
      </c>
      <c r="N459" s="54">
        <v>0</v>
      </c>
      <c r="O459" s="16">
        <f t="shared" si="61"/>
        <v>0</v>
      </c>
      <c r="P459" s="73">
        <v>0</v>
      </c>
      <c r="Q459" s="54">
        <v>0</v>
      </c>
      <c r="R459" s="54">
        <v>0</v>
      </c>
      <c r="S459" s="54">
        <v>0</v>
      </c>
      <c r="T459" s="16">
        <f t="shared" si="62"/>
        <v>0</v>
      </c>
      <c r="U459" s="73">
        <v>0</v>
      </c>
      <c r="V459" s="54">
        <v>0</v>
      </c>
      <c r="W459" s="54">
        <v>0</v>
      </c>
      <c r="X459" s="54">
        <v>0</v>
      </c>
      <c r="Y459" s="16">
        <f t="shared" si="63"/>
        <v>0</v>
      </c>
      <c r="Z459" s="73">
        <v>0</v>
      </c>
      <c r="AA459" s="54">
        <v>0</v>
      </c>
      <c r="AB459" s="54">
        <v>0</v>
      </c>
      <c r="AC459" s="54">
        <v>0</v>
      </c>
      <c r="AD459" s="16">
        <f t="shared" si="64"/>
        <v>0</v>
      </c>
      <c r="AE459" s="73">
        <v>0</v>
      </c>
      <c r="AF459" s="54">
        <v>0</v>
      </c>
      <c r="AG459" s="54">
        <v>0</v>
      </c>
      <c r="AH459" s="54">
        <v>0</v>
      </c>
      <c r="AI459" s="16">
        <f t="shared" si="65"/>
        <v>0</v>
      </c>
      <c r="AJ459" s="73">
        <v>0</v>
      </c>
      <c r="AK459" s="54">
        <v>0</v>
      </c>
      <c r="AL459" s="54">
        <v>0</v>
      </c>
      <c r="AM459" s="54">
        <v>0</v>
      </c>
      <c r="AN459" s="16">
        <f t="shared" si="66"/>
        <v>0</v>
      </c>
      <c r="AO459" s="73">
        <v>0</v>
      </c>
      <c r="AP459" s="54">
        <v>0</v>
      </c>
      <c r="AQ459" s="54">
        <v>0</v>
      </c>
      <c r="AR459" s="54">
        <v>301.16000000000003</v>
      </c>
      <c r="AS459" s="16">
        <f t="shared" si="67"/>
        <v>301.16000000000003</v>
      </c>
      <c r="AT459" s="73">
        <v>0</v>
      </c>
      <c r="AU459" s="54">
        <v>0</v>
      </c>
      <c r="AV459" s="54">
        <v>0</v>
      </c>
      <c r="AW459" s="54">
        <v>0</v>
      </c>
      <c r="AX459" s="16">
        <f t="shared" si="68"/>
        <v>0</v>
      </c>
      <c r="AY459" s="23">
        <f t="shared" si="69"/>
        <v>301.16000000000003</v>
      </c>
    </row>
    <row r="460" spans="2:51" x14ac:dyDescent="0.2">
      <c r="B460" s="71" t="s">
        <v>333</v>
      </c>
      <c r="C460" s="70" t="s">
        <v>641</v>
      </c>
      <c r="D460" s="68" t="s">
        <v>325</v>
      </c>
      <c r="E460" s="69" t="s">
        <v>263</v>
      </c>
      <c r="F460" s="30">
        <v>0</v>
      </c>
      <c r="G460" s="15">
        <v>0</v>
      </c>
      <c r="H460" s="15">
        <v>0</v>
      </c>
      <c r="I460" s="15">
        <v>7.4</v>
      </c>
      <c r="J460" s="16">
        <f t="shared" si="60"/>
        <v>7.4</v>
      </c>
      <c r="K460" s="73">
        <v>0</v>
      </c>
      <c r="L460" s="54">
        <v>0</v>
      </c>
      <c r="M460" s="54">
        <v>0</v>
      </c>
      <c r="N460" s="54">
        <v>0</v>
      </c>
      <c r="O460" s="16">
        <f t="shared" si="61"/>
        <v>0</v>
      </c>
      <c r="P460" s="73">
        <v>0</v>
      </c>
      <c r="Q460" s="54">
        <v>0</v>
      </c>
      <c r="R460" s="54">
        <v>0</v>
      </c>
      <c r="S460" s="54">
        <v>0</v>
      </c>
      <c r="T460" s="16">
        <f t="shared" si="62"/>
        <v>0</v>
      </c>
      <c r="U460" s="73">
        <v>0</v>
      </c>
      <c r="V460" s="54">
        <v>0</v>
      </c>
      <c r="W460" s="54">
        <v>0</v>
      </c>
      <c r="X460" s="54">
        <v>0</v>
      </c>
      <c r="Y460" s="16">
        <f t="shared" si="63"/>
        <v>0</v>
      </c>
      <c r="Z460" s="73">
        <v>4033.32</v>
      </c>
      <c r="AA460" s="54">
        <v>2692.2200000000003</v>
      </c>
      <c r="AB460" s="54">
        <v>0</v>
      </c>
      <c r="AC460" s="54">
        <v>0</v>
      </c>
      <c r="AD460" s="16">
        <f t="shared" si="64"/>
        <v>6725.5400000000009</v>
      </c>
      <c r="AE460" s="73">
        <v>0</v>
      </c>
      <c r="AF460" s="54">
        <v>0</v>
      </c>
      <c r="AG460" s="54">
        <v>0</v>
      </c>
      <c r="AH460" s="54">
        <v>0</v>
      </c>
      <c r="AI460" s="16">
        <f t="shared" si="65"/>
        <v>0</v>
      </c>
      <c r="AJ460" s="73">
        <v>0</v>
      </c>
      <c r="AK460" s="54">
        <v>0</v>
      </c>
      <c r="AL460" s="54">
        <v>0</v>
      </c>
      <c r="AM460" s="54">
        <v>0</v>
      </c>
      <c r="AN460" s="16">
        <f t="shared" si="66"/>
        <v>0</v>
      </c>
      <c r="AO460" s="73">
        <v>0</v>
      </c>
      <c r="AP460" s="54">
        <v>0</v>
      </c>
      <c r="AQ460" s="54">
        <v>0</v>
      </c>
      <c r="AR460" s="54">
        <v>0</v>
      </c>
      <c r="AS460" s="16">
        <f t="shared" si="67"/>
        <v>0</v>
      </c>
      <c r="AT460" s="73">
        <v>0</v>
      </c>
      <c r="AU460" s="54">
        <v>0</v>
      </c>
      <c r="AV460" s="54">
        <v>0</v>
      </c>
      <c r="AW460" s="54">
        <v>0</v>
      </c>
      <c r="AX460" s="16">
        <f t="shared" si="68"/>
        <v>0</v>
      </c>
      <c r="AY460" s="23">
        <f t="shared" si="69"/>
        <v>6732.9400000000005</v>
      </c>
    </row>
    <row r="461" spans="2:51" x14ac:dyDescent="0.2">
      <c r="B461" s="71" t="s">
        <v>333</v>
      </c>
      <c r="C461" s="70" t="s">
        <v>642</v>
      </c>
      <c r="D461" s="68" t="s">
        <v>327</v>
      </c>
      <c r="E461" s="69" t="s">
        <v>264</v>
      </c>
      <c r="F461" s="30">
        <v>216.1</v>
      </c>
      <c r="G461" s="15">
        <v>0</v>
      </c>
      <c r="H461" s="15">
        <v>0</v>
      </c>
      <c r="I461" s="15">
        <v>0</v>
      </c>
      <c r="J461" s="16">
        <f t="shared" si="60"/>
        <v>216.1</v>
      </c>
      <c r="K461" s="73">
        <v>171194.27989000001</v>
      </c>
      <c r="L461" s="54">
        <v>883.26</v>
      </c>
      <c r="M461" s="54">
        <v>0</v>
      </c>
      <c r="N461" s="54">
        <v>0</v>
      </c>
      <c r="O461" s="16">
        <f t="shared" si="61"/>
        <v>172077.53989000001</v>
      </c>
      <c r="P461" s="73">
        <v>0</v>
      </c>
      <c r="Q461" s="54">
        <v>0</v>
      </c>
      <c r="R461" s="54">
        <v>0</v>
      </c>
      <c r="S461" s="54">
        <v>0</v>
      </c>
      <c r="T461" s="16">
        <f t="shared" si="62"/>
        <v>0</v>
      </c>
      <c r="U461" s="73">
        <v>0</v>
      </c>
      <c r="V461" s="54">
        <v>0</v>
      </c>
      <c r="W461" s="54">
        <v>0</v>
      </c>
      <c r="X461" s="54">
        <v>0</v>
      </c>
      <c r="Y461" s="16">
        <f t="shared" si="63"/>
        <v>0</v>
      </c>
      <c r="Z461" s="73">
        <v>0</v>
      </c>
      <c r="AA461" s="54">
        <v>0</v>
      </c>
      <c r="AB461" s="54">
        <v>0</v>
      </c>
      <c r="AC461" s="54">
        <v>0</v>
      </c>
      <c r="AD461" s="16">
        <f t="shared" si="64"/>
        <v>0</v>
      </c>
      <c r="AE461" s="73">
        <v>0</v>
      </c>
      <c r="AF461" s="54">
        <v>0</v>
      </c>
      <c r="AG461" s="54">
        <v>0</v>
      </c>
      <c r="AH461" s="54">
        <v>0</v>
      </c>
      <c r="AI461" s="16">
        <f t="shared" si="65"/>
        <v>0</v>
      </c>
      <c r="AJ461" s="73">
        <v>0</v>
      </c>
      <c r="AK461" s="54">
        <v>0</v>
      </c>
      <c r="AL461" s="54">
        <v>0</v>
      </c>
      <c r="AM461" s="54">
        <v>0</v>
      </c>
      <c r="AN461" s="16">
        <f t="shared" si="66"/>
        <v>0</v>
      </c>
      <c r="AO461" s="73">
        <v>0</v>
      </c>
      <c r="AP461" s="54">
        <v>0</v>
      </c>
      <c r="AQ461" s="54">
        <v>0</v>
      </c>
      <c r="AR461" s="54">
        <v>0</v>
      </c>
      <c r="AS461" s="16">
        <f t="shared" si="67"/>
        <v>0</v>
      </c>
      <c r="AT461" s="73">
        <v>0</v>
      </c>
      <c r="AU461" s="54">
        <v>0</v>
      </c>
      <c r="AV461" s="54">
        <v>0</v>
      </c>
      <c r="AW461" s="54">
        <v>0</v>
      </c>
      <c r="AX461" s="16">
        <f t="shared" si="68"/>
        <v>0</v>
      </c>
      <c r="AY461" s="23">
        <f t="shared" si="69"/>
        <v>172293.63989000002</v>
      </c>
    </row>
    <row r="462" spans="2:51" x14ac:dyDescent="0.2">
      <c r="B462" s="71" t="s">
        <v>333</v>
      </c>
      <c r="C462" s="70" t="s">
        <v>644</v>
      </c>
      <c r="D462" s="68" t="s">
        <v>327</v>
      </c>
      <c r="E462" s="69" t="s">
        <v>266</v>
      </c>
      <c r="F462" s="30">
        <v>1969.64</v>
      </c>
      <c r="G462" s="15">
        <v>0</v>
      </c>
      <c r="H462" s="15">
        <v>0</v>
      </c>
      <c r="I462" s="15">
        <v>0</v>
      </c>
      <c r="J462" s="16">
        <f t="shared" si="60"/>
        <v>1969.64</v>
      </c>
      <c r="K462" s="73">
        <v>0</v>
      </c>
      <c r="L462" s="54">
        <v>0</v>
      </c>
      <c r="M462" s="54">
        <v>0</v>
      </c>
      <c r="N462" s="54">
        <v>0</v>
      </c>
      <c r="O462" s="16">
        <f t="shared" si="61"/>
        <v>0</v>
      </c>
      <c r="P462" s="73">
        <v>0</v>
      </c>
      <c r="Q462" s="54">
        <v>0</v>
      </c>
      <c r="R462" s="54">
        <v>0</v>
      </c>
      <c r="S462" s="54">
        <v>0</v>
      </c>
      <c r="T462" s="16">
        <f t="shared" si="62"/>
        <v>0</v>
      </c>
      <c r="U462" s="73">
        <v>0</v>
      </c>
      <c r="V462" s="54">
        <v>0</v>
      </c>
      <c r="W462" s="54">
        <v>0</v>
      </c>
      <c r="X462" s="54">
        <v>0</v>
      </c>
      <c r="Y462" s="16">
        <f t="shared" si="63"/>
        <v>0</v>
      </c>
      <c r="Z462" s="73">
        <v>0</v>
      </c>
      <c r="AA462" s="54">
        <v>0</v>
      </c>
      <c r="AB462" s="54">
        <v>0</v>
      </c>
      <c r="AC462" s="54">
        <v>0</v>
      </c>
      <c r="AD462" s="16">
        <f t="shared" si="64"/>
        <v>0</v>
      </c>
      <c r="AE462" s="73">
        <v>0</v>
      </c>
      <c r="AF462" s="54">
        <v>0</v>
      </c>
      <c r="AG462" s="54">
        <v>0</v>
      </c>
      <c r="AH462" s="54">
        <v>0</v>
      </c>
      <c r="AI462" s="16">
        <f t="shared" si="65"/>
        <v>0</v>
      </c>
      <c r="AJ462" s="73">
        <v>0</v>
      </c>
      <c r="AK462" s="54">
        <v>0</v>
      </c>
      <c r="AL462" s="54">
        <v>0</v>
      </c>
      <c r="AM462" s="54">
        <v>0</v>
      </c>
      <c r="AN462" s="16">
        <f t="shared" si="66"/>
        <v>0</v>
      </c>
      <c r="AO462" s="73">
        <v>0</v>
      </c>
      <c r="AP462" s="54">
        <v>0</v>
      </c>
      <c r="AQ462" s="54">
        <v>0</v>
      </c>
      <c r="AR462" s="54">
        <v>0</v>
      </c>
      <c r="AS462" s="16">
        <f t="shared" si="67"/>
        <v>0</v>
      </c>
      <c r="AT462" s="73">
        <v>0</v>
      </c>
      <c r="AU462" s="54">
        <v>0</v>
      </c>
      <c r="AV462" s="54">
        <v>0</v>
      </c>
      <c r="AW462" s="54">
        <v>0</v>
      </c>
      <c r="AX462" s="16">
        <f t="shared" si="68"/>
        <v>0</v>
      </c>
      <c r="AY462" s="23">
        <f t="shared" si="69"/>
        <v>1969.64</v>
      </c>
    </row>
    <row r="463" spans="2:51" x14ac:dyDescent="0.2">
      <c r="B463" s="71" t="s">
        <v>333</v>
      </c>
      <c r="C463" s="70" t="s">
        <v>645</v>
      </c>
      <c r="D463" s="68" t="s">
        <v>327</v>
      </c>
      <c r="E463" s="69" t="s">
        <v>267</v>
      </c>
      <c r="F463" s="30">
        <v>8.15</v>
      </c>
      <c r="G463" s="15">
        <v>0</v>
      </c>
      <c r="H463" s="15">
        <v>0</v>
      </c>
      <c r="I463" s="15">
        <v>0</v>
      </c>
      <c r="J463" s="16">
        <f t="shared" ref="J463:J526" si="70">+SUM(F463:I463)</f>
        <v>8.15</v>
      </c>
      <c r="K463" s="73">
        <v>0</v>
      </c>
      <c r="L463" s="54">
        <v>0</v>
      </c>
      <c r="M463" s="54">
        <v>0</v>
      </c>
      <c r="N463" s="54">
        <v>0</v>
      </c>
      <c r="O463" s="16">
        <f t="shared" ref="O463:O526" si="71">+SUM(K463:N463)</f>
        <v>0</v>
      </c>
      <c r="P463" s="73">
        <v>0</v>
      </c>
      <c r="Q463" s="54">
        <v>0</v>
      </c>
      <c r="R463" s="54">
        <v>0</v>
      </c>
      <c r="S463" s="54">
        <v>0</v>
      </c>
      <c r="T463" s="16">
        <f t="shared" ref="T463:T526" si="72">+SUM(P463:S463)</f>
        <v>0</v>
      </c>
      <c r="U463" s="73">
        <v>0</v>
      </c>
      <c r="V463" s="54">
        <v>0</v>
      </c>
      <c r="W463" s="54">
        <v>0</v>
      </c>
      <c r="X463" s="54">
        <v>0</v>
      </c>
      <c r="Y463" s="16">
        <f t="shared" ref="Y463:Y526" si="73">+SUM(U463:X463)</f>
        <v>0</v>
      </c>
      <c r="Z463" s="73">
        <v>0</v>
      </c>
      <c r="AA463" s="54">
        <v>0</v>
      </c>
      <c r="AB463" s="54">
        <v>0</v>
      </c>
      <c r="AC463" s="54">
        <v>0</v>
      </c>
      <c r="AD463" s="16">
        <f t="shared" ref="AD463:AD526" si="74">+SUM(Z463:AC463)</f>
        <v>0</v>
      </c>
      <c r="AE463" s="73">
        <v>0</v>
      </c>
      <c r="AF463" s="54">
        <v>0</v>
      </c>
      <c r="AG463" s="54">
        <v>0</v>
      </c>
      <c r="AH463" s="54">
        <v>0</v>
      </c>
      <c r="AI463" s="16">
        <f t="shared" ref="AI463:AI526" si="75">+SUM(AE463:AH463)</f>
        <v>0</v>
      </c>
      <c r="AJ463" s="73">
        <v>0</v>
      </c>
      <c r="AK463" s="54">
        <v>0</v>
      </c>
      <c r="AL463" s="54">
        <v>0</v>
      </c>
      <c r="AM463" s="54">
        <v>0</v>
      </c>
      <c r="AN463" s="16">
        <f t="shared" ref="AN463:AN526" si="76">+SUM(AJ463:AM463)</f>
        <v>0</v>
      </c>
      <c r="AO463" s="73">
        <v>0</v>
      </c>
      <c r="AP463" s="54">
        <v>0</v>
      </c>
      <c r="AQ463" s="54">
        <v>0</v>
      </c>
      <c r="AR463" s="54">
        <v>0</v>
      </c>
      <c r="AS463" s="16">
        <f t="shared" ref="AS463:AS526" si="77">+SUM(AO463:AR463)</f>
        <v>0</v>
      </c>
      <c r="AT463" s="73">
        <v>0</v>
      </c>
      <c r="AU463" s="54">
        <v>0</v>
      </c>
      <c r="AV463" s="54">
        <v>0</v>
      </c>
      <c r="AW463" s="54">
        <v>0</v>
      </c>
      <c r="AX463" s="16">
        <f t="shared" ref="AX463:AX526" si="78">+SUM(AT463:AW463)</f>
        <v>0</v>
      </c>
      <c r="AY463" s="23">
        <f t="shared" ref="AY463:AY526" si="79">+J463+O463+T463+Y463+AD463+AI463+AN463+AS463+AX463</f>
        <v>8.15</v>
      </c>
    </row>
    <row r="464" spans="2:51" x14ac:dyDescent="0.2">
      <c r="B464" s="71" t="s">
        <v>333</v>
      </c>
      <c r="C464" s="70" t="s">
        <v>646</v>
      </c>
      <c r="D464" s="68" t="s">
        <v>327</v>
      </c>
      <c r="E464" s="69" t="s">
        <v>268</v>
      </c>
      <c r="F464" s="30">
        <v>0</v>
      </c>
      <c r="G464" s="15">
        <v>0</v>
      </c>
      <c r="H464" s="15">
        <v>0</v>
      </c>
      <c r="I464" s="15">
        <v>0</v>
      </c>
      <c r="J464" s="16">
        <f t="shared" si="70"/>
        <v>0</v>
      </c>
      <c r="K464" s="73">
        <v>0</v>
      </c>
      <c r="L464" s="54">
        <v>0</v>
      </c>
      <c r="M464" s="54">
        <v>0</v>
      </c>
      <c r="N464" s="54">
        <v>0</v>
      </c>
      <c r="O464" s="16">
        <f t="shared" si="71"/>
        <v>0</v>
      </c>
      <c r="P464" s="73">
        <v>0</v>
      </c>
      <c r="Q464" s="54">
        <v>0</v>
      </c>
      <c r="R464" s="54">
        <v>0</v>
      </c>
      <c r="S464" s="54">
        <v>0</v>
      </c>
      <c r="T464" s="16">
        <f t="shared" si="72"/>
        <v>0</v>
      </c>
      <c r="U464" s="73">
        <v>0</v>
      </c>
      <c r="V464" s="54">
        <v>0</v>
      </c>
      <c r="W464" s="54">
        <v>0</v>
      </c>
      <c r="X464" s="54">
        <v>0</v>
      </c>
      <c r="Y464" s="16">
        <f t="shared" si="73"/>
        <v>0</v>
      </c>
      <c r="Z464" s="73">
        <v>31.98</v>
      </c>
      <c r="AA464" s="54">
        <v>0</v>
      </c>
      <c r="AB464" s="54">
        <v>0</v>
      </c>
      <c r="AC464" s="54">
        <v>0</v>
      </c>
      <c r="AD464" s="16">
        <f t="shared" si="74"/>
        <v>31.98</v>
      </c>
      <c r="AE464" s="73">
        <v>0</v>
      </c>
      <c r="AF464" s="54">
        <v>0</v>
      </c>
      <c r="AG464" s="54">
        <v>0</v>
      </c>
      <c r="AH464" s="54">
        <v>0</v>
      </c>
      <c r="AI464" s="16">
        <f t="shared" si="75"/>
        <v>0</v>
      </c>
      <c r="AJ464" s="73">
        <v>0</v>
      </c>
      <c r="AK464" s="54">
        <v>0</v>
      </c>
      <c r="AL464" s="54">
        <v>0</v>
      </c>
      <c r="AM464" s="54">
        <v>0</v>
      </c>
      <c r="AN464" s="16">
        <f t="shared" si="76"/>
        <v>0</v>
      </c>
      <c r="AO464" s="73">
        <v>0</v>
      </c>
      <c r="AP464" s="54">
        <v>0</v>
      </c>
      <c r="AQ464" s="54">
        <v>0</v>
      </c>
      <c r="AR464" s="54">
        <v>0</v>
      </c>
      <c r="AS464" s="16">
        <f t="shared" si="77"/>
        <v>0</v>
      </c>
      <c r="AT464" s="73">
        <v>0</v>
      </c>
      <c r="AU464" s="54">
        <v>0</v>
      </c>
      <c r="AV464" s="54">
        <v>0</v>
      </c>
      <c r="AW464" s="54">
        <v>0</v>
      </c>
      <c r="AX464" s="16">
        <f t="shared" si="78"/>
        <v>0</v>
      </c>
      <c r="AY464" s="23">
        <f t="shared" si="79"/>
        <v>31.98</v>
      </c>
    </row>
    <row r="465" spans="2:51" x14ac:dyDescent="0.2">
      <c r="B465" s="71" t="s">
        <v>333</v>
      </c>
      <c r="C465" s="70" t="s">
        <v>648</v>
      </c>
      <c r="D465" s="68" t="s">
        <v>326</v>
      </c>
      <c r="E465" s="69" t="s">
        <v>270</v>
      </c>
      <c r="F465" s="30">
        <v>0</v>
      </c>
      <c r="G465" s="15">
        <v>0</v>
      </c>
      <c r="H465" s="15">
        <v>0</v>
      </c>
      <c r="I465" s="15">
        <v>0</v>
      </c>
      <c r="J465" s="16">
        <f t="shared" si="70"/>
        <v>0</v>
      </c>
      <c r="K465" s="73">
        <v>0</v>
      </c>
      <c r="L465" s="54">
        <v>0</v>
      </c>
      <c r="M465" s="54">
        <v>0</v>
      </c>
      <c r="N465" s="54">
        <v>0</v>
      </c>
      <c r="O465" s="16">
        <f t="shared" si="71"/>
        <v>0</v>
      </c>
      <c r="P465" s="73">
        <v>0</v>
      </c>
      <c r="Q465" s="54">
        <v>0</v>
      </c>
      <c r="R465" s="54">
        <v>0</v>
      </c>
      <c r="S465" s="54">
        <v>0</v>
      </c>
      <c r="T465" s="16">
        <f t="shared" si="72"/>
        <v>0</v>
      </c>
      <c r="U465" s="73">
        <v>0</v>
      </c>
      <c r="V465" s="54">
        <v>0</v>
      </c>
      <c r="W465" s="54">
        <v>105.545</v>
      </c>
      <c r="X465" s="54">
        <v>2462.6094600000001</v>
      </c>
      <c r="Y465" s="16">
        <f t="shared" si="73"/>
        <v>2568.1544600000002</v>
      </c>
      <c r="Z465" s="73">
        <v>16947.569384099999</v>
      </c>
      <c r="AA465" s="54">
        <v>1789.7125814000001</v>
      </c>
      <c r="AB465" s="54">
        <v>0</v>
      </c>
      <c r="AC465" s="54">
        <v>0</v>
      </c>
      <c r="AD465" s="16">
        <f t="shared" si="74"/>
        <v>18737.281965499998</v>
      </c>
      <c r="AE465" s="73">
        <v>0</v>
      </c>
      <c r="AF465" s="54">
        <v>0</v>
      </c>
      <c r="AG465" s="54">
        <v>0</v>
      </c>
      <c r="AH465" s="54">
        <v>0</v>
      </c>
      <c r="AI465" s="16">
        <f t="shared" si="75"/>
        <v>0</v>
      </c>
      <c r="AJ465" s="73">
        <v>0</v>
      </c>
      <c r="AK465" s="54">
        <v>0</v>
      </c>
      <c r="AL465" s="54">
        <v>0</v>
      </c>
      <c r="AM465" s="54">
        <v>0</v>
      </c>
      <c r="AN465" s="16">
        <f t="shared" si="76"/>
        <v>0</v>
      </c>
      <c r="AO465" s="73">
        <v>0</v>
      </c>
      <c r="AP465" s="54">
        <v>0</v>
      </c>
      <c r="AQ465" s="54">
        <v>0</v>
      </c>
      <c r="AR465" s="54">
        <v>0</v>
      </c>
      <c r="AS465" s="16">
        <f t="shared" si="77"/>
        <v>0</v>
      </c>
      <c r="AT465" s="73">
        <v>0</v>
      </c>
      <c r="AU465" s="54">
        <v>0</v>
      </c>
      <c r="AV465" s="54">
        <v>0</v>
      </c>
      <c r="AW465" s="54">
        <v>0</v>
      </c>
      <c r="AX465" s="16">
        <f t="shared" si="78"/>
        <v>0</v>
      </c>
      <c r="AY465" s="23">
        <f t="shared" si="79"/>
        <v>21305.4364255</v>
      </c>
    </row>
    <row r="466" spans="2:51" x14ac:dyDescent="0.2">
      <c r="B466" s="71" t="s">
        <v>333</v>
      </c>
      <c r="C466" s="70" t="s">
        <v>650</v>
      </c>
      <c r="D466" s="68" t="s">
        <v>326</v>
      </c>
      <c r="E466" s="69" t="s">
        <v>272</v>
      </c>
      <c r="F466" s="30">
        <v>285.88</v>
      </c>
      <c r="G466" s="15">
        <v>451.74</v>
      </c>
      <c r="H466" s="15">
        <v>84.76</v>
      </c>
      <c r="I466" s="15">
        <v>12.38</v>
      </c>
      <c r="J466" s="16">
        <f t="shared" si="70"/>
        <v>834.76</v>
      </c>
      <c r="K466" s="73">
        <v>0</v>
      </c>
      <c r="L466" s="54">
        <v>13.07</v>
      </c>
      <c r="M466" s="54">
        <v>36.69</v>
      </c>
      <c r="N466" s="54">
        <v>20.399999999999999</v>
      </c>
      <c r="O466" s="16">
        <f t="shared" si="71"/>
        <v>70.16</v>
      </c>
      <c r="P466" s="73">
        <v>0</v>
      </c>
      <c r="Q466" s="54">
        <v>0</v>
      </c>
      <c r="R466" s="54">
        <v>0</v>
      </c>
      <c r="S466" s="54">
        <v>0</v>
      </c>
      <c r="T466" s="16">
        <f t="shared" si="72"/>
        <v>0</v>
      </c>
      <c r="U466" s="73">
        <v>0</v>
      </c>
      <c r="V466" s="54">
        <v>0</v>
      </c>
      <c r="W466" s="54">
        <v>0</v>
      </c>
      <c r="X466" s="54">
        <v>0</v>
      </c>
      <c r="Y466" s="16">
        <f t="shared" si="73"/>
        <v>0</v>
      </c>
      <c r="Z466" s="73">
        <v>0</v>
      </c>
      <c r="AA466" s="54">
        <v>0</v>
      </c>
      <c r="AB466" s="54">
        <v>0</v>
      </c>
      <c r="AC466" s="54">
        <v>0</v>
      </c>
      <c r="AD466" s="16">
        <f t="shared" si="74"/>
        <v>0</v>
      </c>
      <c r="AE466" s="73">
        <v>0</v>
      </c>
      <c r="AF466" s="54">
        <v>0</v>
      </c>
      <c r="AG466" s="54">
        <v>0</v>
      </c>
      <c r="AH466" s="54">
        <v>0</v>
      </c>
      <c r="AI466" s="16">
        <f t="shared" si="75"/>
        <v>0</v>
      </c>
      <c r="AJ466" s="73">
        <v>0</v>
      </c>
      <c r="AK466" s="54">
        <v>0</v>
      </c>
      <c r="AL466" s="54">
        <v>0</v>
      </c>
      <c r="AM466" s="54">
        <v>1450.17</v>
      </c>
      <c r="AN466" s="16">
        <f t="shared" si="76"/>
        <v>1450.17</v>
      </c>
      <c r="AO466" s="73">
        <v>128.47999999999999</v>
      </c>
      <c r="AP466" s="54">
        <v>465.47</v>
      </c>
      <c r="AQ466" s="54">
        <v>184.13</v>
      </c>
      <c r="AR466" s="54">
        <v>0</v>
      </c>
      <c r="AS466" s="16">
        <f t="shared" si="77"/>
        <v>778.08</v>
      </c>
      <c r="AT466" s="73">
        <v>0</v>
      </c>
      <c r="AU466" s="54">
        <v>0</v>
      </c>
      <c r="AV466" s="54">
        <v>0</v>
      </c>
      <c r="AW466" s="54">
        <v>0</v>
      </c>
      <c r="AX466" s="16">
        <f t="shared" si="78"/>
        <v>0</v>
      </c>
      <c r="AY466" s="23">
        <f t="shared" si="79"/>
        <v>3133.17</v>
      </c>
    </row>
    <row r="467" spans="2:51" x14ac:dyDescent="0.2">
      <c r="B467" s="71" t="s">
        <v>333</v>
      </c>
      <c r="C467" s="70" t="s">
        <v>651</v>
      </c>
      <c r="D467" s="68" t="s">
        <v>326</v>
      </c>
      <c r="E467" s="69" t="s">
        <v>273</v>
      </c>
      <c r="F467" s="30">
        <v>444.94000000000005</v>
      </c>
      <c r="G467" s="15">
        <v>0</v>
      </c>
      <c r="H467" s="15">
        <v>0</v>
      </c>
      <c r="I467" s="15">
        <v>0</v>
      </c>
      <c r="J467" s="16">
        <f t="shared" si="70"/>
        <v>444.94000000000005</v>
      </c>
      <c r="K467" s="73">
        <v>265.49</v>
      </c>
      <c r="L467" s="54">
        <v>20084.23</v>
      </c>
      <c r="M467" s="54">
        <v>114.07299999999999</v>
      </c>
      <c r="N467" s="54">
        <v>0</v>
      </c>
      <c r="O467" s="16">
        <f t="shared" si="71"/>
        <v>20463.793000000001</v>
      </c>
      <c r="P467" s="73">
        <v>0</v>
      </c>
      <c r="Q467" s="54">
        <v>0</v>
      </c>
      <c r="R467" s="54">
        <v>0</v>
      </c>
      <c r="S467" s="54">
        <v>0</v>
      </c>
      <c r="T467" s="16">
        <f t="shared" si="72"/>
        <v>0</v>
      </c>
      <c r="U467" s="73">
        <v>0</v>
      </c>
      <c r="V467" s="54">
        <v>50</v>
      </c>
      <c r="W467" s="54">
        <v>0</v>
      </c>
      <c r="X467" s="54">
        <v>0</v>
      </c>
      <c r="Y467" s="16">
        <f t="shared" si="73"/>
        <v>50</v>
      </c>
      <c r="Z467" s="73">
        <v>0</v>
      </c>
      <c r="AA467" s="54">
        <v>0</v>
      </c>
      <c r="AB467" s="54">
        <v>0</v>
      </c>
      <c r="AC467" s="54">
        <v>0</v>
      </c>
      <c r="AD467" s="16">
        <f t="shared" si="74"/>
        <v>0</v>
      </c>
      <c r="AE467" s="73">
        <v>0</v>
      </c>
      <c r="AF467" s="54">
        <v>0</v>
      </c>
      <c r="AG467" s="54">
        <v>0</v>
      </c>
      <c r="AH467" s="54">
        <v>0</v>
      </c>
      <c r="AI467" s="16">
        <f t="shared" si="75"/>
        <v>0</v>
      </c>
      <c r="AJ467" s="73">
        <v>0</v>
      </c>
      <c r="AK467" s="54">
        <v>0</v>
      </c>
      <c r="AL467" s="54">
        <v>0</v>
      </c>
      <c r="AM467" s="54">
        <v>0</v>
      </c>
      <c r="AN467" s="16">
        <f t="shared" si="76"/>
        <v>0</v>
      </c>
      <c r="AO467" s="73">
        <v>0</v>
      </c>
      <c r="AP467" s="54">
        <v>0</v>
      </c>
      <c r="AQ467" s="54">
        <v>0</v>
      </c>
      <c r="AR467" s="54">
        <v>0</v>
      </c>
      <c r="AS467" s="16">
        <f t="shared" si="77"/>
        <v>0</v>
      </c>
      <c r="AT467" s="73">
        <v>0</v>
      </c>
      <c r="AU467" s="54">
        <v>0</v>
      </c>
      <c r="AV467" s="54">
        <v>0</v>
      </c>
      <c r="AW467" s="54">
        <v>0</v>
      </c>
      <c r="AX467" s="16">
        <f t="shared" si="78"/>
        <v>0</v>
      </c>
      <c r="AY467" s="23">
        <f t="shared" si="79"/>
        <v>20958.733</v>
      </c>
    </row>
    <row r="468" spans="2:51" x14ac:dyDescent="0.2">
      <c r="B468" s="71" t="s">
        <v>333</v>
      </c>
      <c r="C468" s="70" t="s">
        <v>652</v>
      </c>
      <c r="D468" s="68" t="s">
        <v>326</v>
      </c>
      <c r="E468" s="69" t="s">
        <v>274</v>
      </c>
      <c r="F468" s="30">
        <v>0</v>
      </c>
      <c r="G468" s="15">
        <v>0</v>
      </c>
      <c r="H468" s="15">
        <v>0</v>
      </c>
      <c r="I468" s="15">
        <v>0</v>
      </c>
      <c r="J468" s="16">
        <f t="shared" si="70"/>
        <v>0</v>
      </c>
      <c r="K468" s="73">
        <v>0</v>
      </c>
      <c r="L468" s="54">
        <v>0</v>
      </c>
      <c r="M468" s="54">
        <v>0</v>
      </c>
      <c r="N468" s="54">
        <v>0</v>
      </c>
      <c r="O468" s="16">
        <f t="shared" si="71"/>
        <v>0</v>
      </c>
      <c r="P468" s="73">
        <v>0</v>
      </c>
      <c r="Q468" s="54">
        <v>0</v>
      </c>
      <c r="R468" s="54">
        <v>0</v>
      </c>
      <c r="S468" s="54">
        <v>0</v>
      </c>
      <c r="T468" s="16">
        <f t="shared" si="72"/>
        <v>0</v>
      </c>
      <c r="U468" s="73">
        <v>0</v>
      </c>
      <c r="V468" s="54">
        <v>0</v>
      </c>
      <c r="W468" s="54">
        <v>0</v>
      </c>
      <c r="X468" s="54">
        <v>190.358</v>
      </c>
      <c r="Y468" s="16">
        <f t="shared" si="73"/>
        <v>190.358</v>
      </c>
      <c r="Z468" s="73">
        <v>158.12639999999999</v>
      </c>
      <c r="AA468" s="54">
        <v>2672.6478258699995</v>
      </c>
      <c r="AB468" s="54">
        <v>0</v>
      </c>
      <c r="AC468" s="54">
        <v>0</v>
      </c>
      <c r="AD468" s="16">
        <f t="shared" si="74"/>
        <v>2830.7742258699996</v>
      </c>
      <c r="AE468" s="73">
        <v>0</v>
      </c>
      <c r="AF468" s="54">
        <v>0</v>
      </c>
      <c r="AG468" s="54">
        <v>0</v>
      </c>
      <c r="AH468" s="54">
        <v>0</v>
      </c>
      <c r="AI468" s="16">
        <f t="shared" si="75"/>
        <v>0</v>
      </c>
      <c r="AJ468" s="73">
        <v>0</v>
      </c>
      <c r="AK468" s="54">
        <v>0</v>
      </c>
      <c r="AL468" s="54">
        <v>0</v>
      </c>
      <c r="AM468" s="54">
        <v>0</v>
      </c>
      <c r="AN468" s="16">
        <f t="shared" si="76"/>
        <v>0</v>
      </c>
      <c r="AO468" s="73">
        <v>0</v>
      </c>
      <c r="AP468" s="54">
        <v>0</v>
      </c>
      <c r="AQ468" s="54">
        <v>0</v>
      </c>
      <c r="AR468" s="54">
        <v>0</v>
      </c>
      <c r="AS468" s="16">
        <f t="shared" si="77"/>
        <v>0</v>
      </c>
      <c r="AT468" s="73">
        <v>0</v>
      </c>
      <c r="AU468" s="54">
        <v>0</v>
      </c>
      <c r="AV468" s="54">
        <v>0</v>
      </c>
      <c r="AW468" s="54">
        <v>0</v>
      </c>
      <c r="AX468" s="16">
        <f t="shared" si="78"/>
        <v>0</v>
      </c>
      <c r="AY468" s="23">
        <f t="shared" si="79"/>
        <v>3021.1322258699997</v>
      </c>
    </row>
    <row r="469" spans="2:51" x14ac:dyDescent="0.2">
      <c r="B469" s="71" t="s">
        <v>333</v>
      </c>
      <c r="C469" s="70" t="s">
        <v>653</v>
      </c>
      <c r="D469" s="68" t="s">
        <v>326</v>
      </c>
      <c r="E469" s="69" t="s">
        <v>275</v>
      </c>
      <c r="F469" s="30">
        <v>3108.25</v>
      </c>
      <c r="G469" s="15">
        <v>2585.33</v>
      </c>
      <c r="H469" s="15">
        <v>2319.6</v>
      </c>
      <c r="I469" s="15">
        <v>2132.88</v>
      </c>
      <c r="J469" s="16">
        <f t="shared" si="70"/>
        <v>10146.060000000001</v>
      </c>
      <c r="K469" s="73">
        <v>1713.37</v>
      </c>
      <c r="L469" s="54">
        <v>1669.4699999999998</v>
      </c>
      <c r="M469" s="54">
        <v>1070.5</v>
      </c>
      <c r="N469" s="54">
        <v>1259.8820000000001</v>
      </c>
      <c r="O469" s="16">
        <f t="shared" si="71"/>
        <v>5713.2219999999998</v>
      </c>
      <c r="P469" s="73">
        <v>1181.3599999999999</v>
      </c>
      <c r="Q469" s="54">
        <v>1124.8699999999999</v>
      </c>
      <c r="R469" s="54">
        <v>1229.49</v>
      </c>
      <c r="S469" s="54">
        <v>1141.3200000000002</v>
      </c>
      <c r="T469" s="16">
        <f t="shared" si="72"/>
        <v>4677.0399999999991</v>
      </c>
      <c r="U469" s="73">
        <v>1626.32</v>
      </c>
      <c r="V469" s="54">
        <v>4308.42</v>
      </c>
      <c r="W469" s="54">
        <v>3173.42</v>
      </c>
      <c r="X469" s="54">
        <v>2600.81</v>
      </c>
      <c r="Y469" s="16">
        <f t="shared" si="73"/>
        <v>11708.97</v>
      </c>
      <c r="Z469" s="73">
        <v>3139.36</v>
      </c>
      <c r="AA469" s="54">
        <v>2343.69</v>
      </c>
      <c r="AB469" s="54">
        <v>2825.8100000000004</v>
      </c>
      <c r="AC469" s="54">
        <v>2279.13</v>
      </c>
      <c r="AD469" s="16">
        <f t="shared" si="74"/>
        <v>10587.990000000002</v>
      </c>
      <c r="AE469" s="73">
        <v>3386.03</v>
      </c>
      <c r="AF469" s="54">
        <v>3522.42</v>
      </c>
      <c r="AG469" s="54">
        <v>4445.88</v>
      </c>
      <c r="AH469" s="54">
        <v>8358.08</v>
      </c>
      <c r="AI469" s="16">
        <f t="shared" si="75"/>
        <v>19712.410000000003</v>
      </c>
      <c r="AJ469" s="73">
        <v>7203.79</v>
      </c>
      <c r="AK469" s="54">
        <v>6220.18</v>
      </c>
      <c r="AL469" s="54">
        <v>7543.66</v>
      </c>
      <c r="AM469" s="54">
        <v>5849.16</v>
      </c>
      <c r="AN469" s="16">
        <f t="shared" si="76"/>
        <v>26816.79</v>
      </c>
      <c r="AO469" s="73">
        <v>6458.26</v>
      </c>
      <c r="AP469" s="54">
        <v>1973.2304297999999</v>
      </c>
      <c r="AQ469" s="54">
        <v>5538.5497893000002</v>
      </c>
      <c r="AR469" s="54">
        <v>4340.3117819999998</v>
      </c>
      <c r="AS469" s="16">
        <f t="shared" si="77"/>
        <v>18310.3520011</v>
      </c>
      <c r="AT469" s="73">
        <v>4165.2840399999995</v>
      </c>
      <c r="AU469" s="54">
        <v>2736.8149484999999</v>
      </c>
      <c r="AV469" s="54">
        <v>7393.7229914</v>
      </c>
      <c r="AW469" s="54">
        <v>8246.1882255</v>
      </c>
      <c r="AX469" s="16">
        <f t="shared" si="78"/>
        <v>22542.010205400002</v>
      </c>
      <c r="AY469" s="23">
        <f t="shared" si="79"/>
        <v>130214.84420650001</v>
      </c>
    </row>
    <row r="470" spans="2:51" x14ac:dyDescent="0.2">
      <c r="B470" s="71" t="s">
        <v>333</v>
      </c>
      <c r="C470" s="70" t="s">
        <v>654</v>
      </c>
      <c r="D470" s="68" t="s">
        <v>326</v>
      </c>
      <c r="E470" s="69" t="s">
        <v>276</v>
      </c>
      <c r="F470" s="30">
        <v>0</v>
      </c>
      <c r="G470" s="15">
        <v>0</v>
      </c>
      <c r="H470" s="15">
        <v>840</v>
      </c>
      <c r="I470" s="15">
        <v>0</v>
      </c>
      <c r="J470" s="16">
        <f t="shared" si="70"/>
        <v>840</v>
      </c>
      <c r="K470" s="73">
        <v>0</v>
      </c>
      <c r="L470" s="54">
        <v>0</v>
      </c>
      <c r="M470" s="54">
        <v>0</v>
      </c>
      <c r="N470" s="54">
        <v>0</v>
      </c>
      <c r="O470" s="16">
        <f t="shared" si="71"/>
        <v>0</v>
      </c>
      <c r="P470" s="73">
        <v>0</v>
      </c>
      <c r="Q470" s="54">
        <v>0</v>
      </c>
      <c r="R470" s="54">
        <v>0</v>
      </c>
      <c r="S470" s="54">
        <v>0</v>
      </c>
      <c r="T470" s="16">
        <f t="shared" si="72"/>
        <v>0</v>
      </c>
      <c r="U470" s="73">
        <v>0</v>
      </c>
      <c r="V470" s="54">
        <v>0</v>
      </c>
      <c r="W470" s="54">
        <v>0</v>
      </c>
      <c r="X470" s="54">
        <v>0</v>
      </c>
      <c r="Y470" s="16">
        <f t="shared" si="73"/>
        <v>0</v>
      </c>
      <c r="Z470" s="73">
        <v>0</v>
      </c>
      <c r="AA470" s="54">
        <v>0</v>
      </c>
      <c r="AB470" s="54">
        <v>0</v>
      </c>
      <c r="AC470" s="54">
        <v>0</v>
      </c>
      <c r="AD470" s="16">
        <f t="shared" si="74"/>
        <v>0</v>
      </c>
      <c r="AE470" s="73">
        <v>0</v>
      </c>
      <c r="AF470" s="54">
        <v>0</v>
      </c>
      <c r="AG470" s="54">
        <v>0</v>
      </c>
      <c r="AH470" s="54">
        <v>0</v>
      </c>
      <c r="AI470" s="16">
        <f t="shared" si="75"/>
        <v>0</v>
      </c>
      <c r="AJ470" s="73">
        <v>0</v>
      </c>
      <c r="AK470" s="54">
        <v>0</v>
      </c>
      <c r="AL470" s="54">
        <v>0</v>
      </c>
      <c r="AM470" s="54">
        <v>0</v>
      </c>
      <c r="AN470" s="16">
        <f t="shared" si="76"/>
        <v>0</v>
      </c>
      <c r="AO470" s="73">
        <v>0</v>
      </c>
      <c r="AP470" s="54">
        <v>0</v>
      </c>
      <c r="AQ470" s="54">
        <v>4506.4053303000001</v>
      </c>
      <c r="AR470" s="54">
        <v>0</v>
      </c>
      <c r="AS470" s="16">
        <f t="shared" si="77"/>
        <v>4506.4053303000001</v>
      </c>
      <c r="AT470" s="73">
        <v>0</v>
      </c>
      <c r="AU470" s="54">
        <v>19350.055242999999</v>
      </c>
      <c r="AV470" s="54">
        <v>34414.78</v>
      </c>
      <c r="AW470" s="54">
        <v>8245.77</v>
      </c>
      <c r="AX470" s="16">
        <f t="shared" si="78"/>
        <v>62010.605242999998</v>
      </c>
      <c r="AY470" s="23">
        <f t="shared" si="79"/>
        <v>67357.010573299995</v>
      </c>
    </row>
    <row r="471" spans="2:51" x14ac:dyDescent="0.2">
      <c r="B471" s="71" t="s">
        <v>333</v>
      </c>
      <c r="C471" s="70" t="s">
        <v>655</v>
      </c>
      <c r="D471" s="68" t="s">
        <v>19</v>
      </c>
      <c r="E471" s="69" t="s">
        <v>277</v>
      </c>
      <c r="F471" s="30">
        <v>40559.53</v>
      </c>
      <c r="G471" s="15">
        <v>13255.4</v>
      </c>
      <c r="H471" s="15">
        <v>0</v>
      </c>
      <c r="I471" s="15">
        <v>0</v>
      </c>
      <c r="J471" s="16">
        <f t="shared" si="70"/>
        <v>53814.93</v>
      </c>
      <c r="K471" s="73">
        <v>0</v>
      </c>
      <c r="L471" s="54">
        <v>0</v>
      </c>
      <c r="M471" s="54">
        <v>0</v>
      </c>
      <c r="N471" s="54">
        <v>0</v>
      </c>
      <c r="O471" s="16">
        <f t="shared" si="71"/>
        <v>0</v>
      </c>
      <c r="P471" s="73">
        <v>0</v>
      </c>
      <c r="Q471" s="54">
        <v>0</v>
      </c>
      <c r="R471" s="54">
        <v>0</v>
      </c>
      <c r="S471" s="54">
        <v>0</v>
      </c>
      <c r="T471" s="16">
        <f t="shared" si="72"/>
        <v>0</v>
      </c>
      <c r="U471" s="73">
        <v>0</v>
      </c>
      <c r="V471" s="54">
        <v>0</v>
      </c>
      <c r="W471" s="54">
        <v>0</v>
      </c>
      <c r="X471" s="54">
        <v>0</v>
      </c>
      <c r="Y471" s="16">
        <f t="shared" si="73"/>
        <v>0</v>
      </c>
      <c r="Z471" s="73">
        <v>0</v>
      </c>
      <c r="AA471" s="54">
        <v>0</v>
      </c>
      <c r="AB471" s="54">
        <v>0</v>
      </c>
      <c r="AC471" s="54">
        <v>0</v>
      </c>
      <c r="AD471" s="16">
        <f t="shared" si="74"/>
        <v>0</v>
      </c>
      <c r="AE471" s="73">
        <v>0</v>
      </c>
      <c r="AF471" s="54">
        <v>0</v>
      </c>
      <c r="AG471" s="54">
        <v>0</v>
      </c>
      <c r="AH471" s="54">
        <v>0</v>
      </c>
      <c r="AI471" s="16">
        <f t="shared" si="75"/>
        <v>0</v>
      </c>
      <c r="AJ471" s="73">
        <v>0</v>
      </c>
      <c r="AK471" s="54">
        <v>0</v>
      </c>
      <c r="AL471" s="54">
        <v>0</v>
      </c>
      <c r="AM471" s="54">
        <v>0</v>
      </c>
      <c r="AN471" s="16">
        <f t="shared" si="76"/>
        <v>0</v>
      </c>
      <c r="AO471" s="73">
        <v>0</v>
      </c>
      <c r="AP471" s="54">
        <v>0</v>
      </c>
      <c r="AQ471" s="54">
        <v>0</v>
      </c>
      <c r="AR471" s="54">
        <v>0</v>
      </c>
      <c r="AS471" s="16">
        <f t="shared" si="77"/>
        <v>0</v>
      </c>
      <c r="AT471" s="73">
        <v>0</v>
      </c>
      <c r="AU471" s="54">
        <v>0</v>
      </c>
      <c r="AV471" s="54">
        <v>0</v>
      </c>
      <c r="AW471" s="54">
        <v>0</v>
      </c>
      <c r="AX471" s="16">
        <f t="shared" si="78"/>
        <v>0</v>
      </c>
      <c r="AY471" s="23">
        <f t="shared" si="79"/>
        <v>53814.93</v>
      </c>
    </row>
    <row r="472" spans="2:51" x14ac:dyDescent="0.2">
      <c r="B472" s="71" t="s">
        <v>333</v>
      </c>
      <c r="C472" s="70" t="s">
        <v>656</v>
      </c>
      <c r="D472" s="68" t="s">
        <v>19</v>
      </c>
      <c r="E472" s="69" t="s">
        <v>278</v>
      </c>
      <c r="F472" s="30">
        <v>29.95</v>
      </c>
      <c r="G472" s="15">
        <v>0</v>
      </c>
      <c r="H472" s="15">
        <v>0</v>
      </c>
      <c r="I472" s="15">
        <v>0</v>
      </c>
      <c r="J472" s="16">
        <f t="shared" si="70"/>
        <v>29.95</v>
      </c>
      <c r="K472" s="73">
        <v>0</v>
      </c>
      <c r="L472" s="54">
        <v>403.41</v>
      </c>
      <c r="M472" s="54">
        <v>0</v>
      </c>
      <c r="N472" s="54">
        <v>0</v>
      </c>
      <c r="O472" s="16">
        <f t="shared" si="71"/>
        <v>403.41</v>
      </c>
      <c r="P472" s="73">
        <v>0</v>
      </c>
      <c r="Q472" s="54">
        <v>0</v>
      </c>
      <c r="R472" s="54">
        <v>9001</v>
      </c>
      <c r="S472" s="54">
        <v>2335.88</v>
      </c>
      <c r="T472" s="16">
        <f t="shared" si="72"/>
        <v>11336.880000000001</v>
      </c>
      <c r="U472" s="73">
        <v>0</v>
      </c>
      <c r="V472" s="54">
        <v>0</v>
      </c>
      <c r="W472" s="54">
        <v>0</v>
      </c>
      <c r="X472" s="54">
        <v>0</v>
      </c>
      <c r="Y472" s="16">
        <f t="shared" si="73"/>
        <v>0</v>
      </c>
      <c r="Z472" s="73">
        <v>103.23</v>
      </c>
      <c r="AA472" s="54">
        <v>0</v>
      </c>
      <c r="AB472" s="54">
        <v>0</v>
      </c>
      <c r="AC472" s="54">
        <v>0</v>
      </c>
      <c r="AD472" s="16">
        <f t="shared" si="74"/>
        <v>103.23</v>
      </c>
      <c r="AE472" s="73">
        <v>0</v>
      </c>
      <c r="AF472" s="54">
        <v>0</v>
      </c>
      <c r="AG472" s="54">
        <v>0</v>
      </c>
      <c r="AH472" s="54">
        <v>0</v>
      </c>
      <c r="AI472" s="16">
        <f t="shared" si="75"/>
        <v>0</v>
      </c>
      <c r="AJ472" s="73">
        <v>0</v>
      </c>
      <c r="AK472" s="54">
        <v>0</v>
      </c>
      <c r="AL472" s="54">
        <v>0</v>
      </c>
      <c r="AM472" s="54">
        <v>0</v>
      </c>
      <c r="AN472" s="16">
        <f t="shared" si="76"/>
        <v>0</v>
      </c>
      <c r="AO472" s="73">
        <v>0</v>
      </c>
      <c r="AP472" s="54">
        <v>0</v>
      </c>
      <c r="AQ472" s="54">
        <v>0</v>
      </c>
      <c r="AR472" s="54">
        <v>0</v>
      </c>
      <c r="AS472" s="16">
        <f t="shared" si="77"/>
        <v>0</v>
      </c>
      <c r="AT472" s="73">
        <v>0</v>
      </c>
      <c r="AU472" s="54">
        <v>0</v>
      </c>
      <c r="AV472" s="54">
        <v>0</v>
      </c>
      <c r="AW472" s="54">
        <v>0</v>
      </c>
      <c r="AX472" s="16">
        <f t="shared" si="78"/>
        <v>0</v>
      </c>
      <c r="AY472" s="23">
        <f t="shared" si="79"/>
        <v>11873.470000000001</v>
      </c>
    </row>
    <row r="473" spans="2:51" x14ac:dyDescent="0.2">
      <c r="B473" s="71" t="s">
        <v>333</v>
      </c>
      <c r="C473" s="70" t="s">
        <v>657</v>
      </c>
      <c r="D473" s="68" t="s">
        <v>19</v>
      </c>
      <c r="E473" s="69" t="s">
        <v>279</v>
      </c>
      <c r="F473" s="30">
        <v>0</v>
      </c>
      <c r="G473" s="15">
        <v>0</v>
      </c>
      <c r="H473" s="15">
        <v>0</v>
      </c>
      <c r="I473" s="15">
        <v>0</v>
      </c>
      <c r="J473" s="16">
        <f t="shared" si="70"/>
        <v>0</v>
      </c>
      <c r="K473" s="73">
        <v>0</v>
      </c>
      <c r="L473" s="54">
        <v>0</v>
      </c>
      <c r="M473" s="54">
        <v>0</v>
      </c>
      <c r="N473" s="54">
        <v>0</v>
      </c>
      <c r="O473" s="16">
        <f t="shared" si="71"/>
        <v>0</v>
      </c>
      <c r="P473" s="73">
        <v>0</v>
      </c>
      <c r="Q473" s="54">
        <v>0</v>
      </c>
      <c r="R473" s="54">
        <v>0</v>
      </c>
      <c r="S473" s="54">
        <v>0</v>
      </c>
      <c r="T473" s="16">
        <f t="shared" si="72"/>
        <v>0</v>
      </c>
      <c r="U473" s="73">
        <v>0</v>
      </c>
      <c r="V473" s="54">
        <v>0</v>
      </c>
      <c r="W473" s="54">
        <v>0</v>
      </c>
      <c r="X473" s="54">
        <v>0</v>
      </c>
      <c r="Y473" s="16">
        <f t="shared" si="73"/>
        <v>0</v>
      </c>
      <c r="Z473" s="73">
        <v>0</v>
      </c>
      <c r="AA473" s="54">
        <v>0</v>
      </c>
      <c r="AB473" s="54">
        <v>0</v>
      </c>
      <c r="AC473" s="54">
        <v>187.96559418000001</v>
      </c>
      <c r="AD473" s="16">
        <f t="shared" si="74"/>
        <v>187.96559418000001</v>
      </c>
      <c r="AE473" s="73">
        <v>0</v>
      </c>
      <c r="AF473" s="54">
        <v>0</v>
      </c>
      <c r="AG473" s="54">
        <v>0</v>
      </c>
      <c r="AH473" s="54">
        <v>0</v>
      </c>
      <c r="AI473" s="16">
        <f t="shared" si="75"/>
        <v>0</v>
      </c>
      <c r="AJ473" s="73">
        <v>0</v>
      </c>
      <c r="AK473" s="54">
        <v>0</v>
      </c>
      <c r="AL473" s="54">
        <v>0</v>
      </c>
      <c r="AM473" s="54">
        <v>0</v>
      </c>
      <c r="AN473" s="16">
        <f t="shared" si="76"/>
        <v>0</v>
      </c>
      <c r="AO473" s="73">
        <v>0</v>
      </c>
      <c r="AP473" s="54">
        <v>0</v>
      </c>
      <c r="AQ473" s="54">
        <v>0</v>
      </c>
      <c r="AR473" s="54">
        <v>0</v>
      </c>
      <c r="AS473" s="16">
        <f t="shared" si="77"/>
        <v>0</v>
      </c>
      <c r="AT473" s="73">
        <v>0</v>
      </c>
      <c r="AU473" s="54">
        <v>0</v>
      </c>
      <c r="AV473" s="54">
        <v>0</v>
      </c>
      <c r="AW473" s="54">
        <v>0</v>
      </c>
      <c r="AX473" s="16">
        <f t="shared" si="78"/>
        <v>0</v>
      </c>
      <c r="AY473" s="23">
        <f t="shared" si="79"/>
        <v>187.96559418000001</v>
      </c>
    </row>
    <row r="474" spans="2:51" x14ac:dyDescent="0.2">
      <c r="B474" s="71" t="s">
        <v>333</v>
      </c>
      <c r="C474" s="70" t="s">
        <v>658</v>
      </c>
      <c r="D474" s="68" t="s">
        <v>19</v>
      </c>
      <c r="E474" s="69" t="s">
        <v>280</v>
      </c>
      <c r="F474" s="30">
        <v>0</v>
      </c>
      <c r="G474" s="15">
        <v>0</v>
      </c>
      <c r="H474" s="15">
        <v>0</v>
      </c>
      <c r="I474" s="15">
        <v>0</v>
      </c>
      <c r="J474" s="16">
        <f t="shared" si="70"/>
        <v>0</v>
      </c>
      <c r="K474" s="73">
        <v>0</v>
      </c>
      <c r="L474" s="54">
        <v>0</v>
      </c>
      <c r="M474" s="54">
        <v>0</v>
      </c>
      <c r="N474" s="54">
        <v>0</v>
      </c>
      <c r="O474" s="16">
        <f t="shared" si="71"/>
        <v>0</v>
      </c>
      <c r="P474" s="73">
        <v>0</v>
      </c>
      <c r="Q474" s="54">
        <v>0</v>
      </c>
      <c r="R474" s="54">
        <v>0</v>
      </c>
      <c r="S474" s="54">
        <v>0</v>
      </c>
      <c r="T474" s="16">
        <f t="shared" si="72"/>
        <v>0</v>
      </c>
      <c r="U474" s="73">
        <v>465.54</v>
      </c>
      <c r="V474" s="54">
        <v>862.38</v>
      </c>
      <c r="W474" s="54">
        <v>153.61000000000001</v>
      </c>
      <c r="X474" s="54">
        <v>909.88127999999995</v>
      </c>
      <c r="Y474" s="16">
        <f t="shared" si="73"/>
        <v>2391.4112800000003</v>
      </c>
      <c r="Z474" s="73">
        <v>393.29475789999998</v>
      </c>
      <c r="AA474" s="54">
        <v>984.26617965100002</v>
      </c>
      <c r="AB474" s="54">
        <v>623.54947149000009</v>
      </c>
      <c r="AC474" s="54">
        <v>482.31403539999997</v>
      </c>
      <c r="AD474" s="16">
        <f t="shared" si="74"/>
        <v>2483.4244444410001</v>
      </c>
      <c r="AE474" s="73">
        <v>288.47344270999997</v>
      </c>
      <c r="AF474" s="54">
        <v>506.2255629</v>
      </c>
      <c r="AG474" s="54">
        <v>54.722700000000003</v>
      </c>
      <c r="AH474" s="54">
        <v>0</v>
      </c>
      <c r="AI474" s="16">
        <f t="shared" si="75"/>
        <v>849.42170561</v>
      </c>
      <c r="AJ474" s="73">
        <v>0</v>
      </c>
      <c r="AK474" s="54">
        <v>0</v>
      </c>
      <c r="AL474" s="54">
        <v>0</v>
      </c>
      <c r="AM474" s="54">
        <v>0</v>
      </c>
      <c r="AN474" s="16">
        <f t="shared" si="76"/>
        <v>0</v>
      </c>
      <c r="AO474" s="73">
        <v>0</v>
      </c>
      <c r="AP474" s="54">
        <v>0</v>
      </c>
      <c r="AQ474" s="54">
        <v>0</v>
      </c>
      <c r="AR474" s="54">
        <v>0</v>
      </c>
      <c r="AS474" s="16">
        <f t="shared" si="77"/>
        <v>0</v>
      </c>
      <c r="AT474" s="73">
        <v>0</v>
      </c>
      <c r="AU474" s="54">
        <v>0</v>
      </c>
      <c r="AV474" s="54">
        <v>0</v>
      </c>
      <c r="AW474" s="54">
        <v>0</v>
      </c>
      <c r="AX474" s="16">
        <f t="shared" si="78"/>
        <v>0</v>
      </c>
      <c r="AY474" s="23">
        <f t="shared" si="79"/>
        <v>5724.2574300509996</v>
      </c>
    </row>
    <row r="475" spans="2:51" x14ac:dyDescent="0.2">
      <c r="B475" s="71" t="s">
        <v>333</v>
      </c>
      <c r="C475" s="70" t="s">
        <v>659</v>
      </c>
      <c r="D475" s="68" t="s">
        <v>19</v>
      </c>
      <c r="E475" s="69" t="s">
        <v>281</v>
      </c>
      <c r="F475" s="30">
        <v>0</v>
      </c>
      <c r="G475" s="15">
        <v>0</v>
      </c>
      <c r="H475" s="15">
        <v>0</v>
      </c>
      <c r="I475" s="15">
        <v>0</v>
      </c>
      <c r="J475" s="16">
        <f t="shared" si="70"/>
        <v>0</v>
      </c>
      <c r="K475" s="73">
        <v>0</v>
      </c>
      <c r="L475" s="54">
        <v>0</v>
      </c>
      <c r="M475" s="54">
        <v>0</v>
      </c>
      <c r="N475" s="54">
        <v>0</v>
      </c>
      <c r="O475" s="16">
        <f t="shared" si="71"/>
        <v>0</v>
      </c>
      <c r="P475" s="73">
        <v>0</v>
      </c>
      <c r="Q475" s="54">
        <v>0</v>
      </c>
      <c r="R475" s="54">
        <v>0</v>
      </c>
      <c r="S475" s="54">
        <v>0</v>
      </c>
      <c r="T475" s="16">
        <f t="shared" si="72"/>
        <v>0</v>
      </c>
      <c r="U475" s="73">
        <v>0</v>
      </c>
      <c r="V475" s="54">
        <v>0</v>
      </c>
      <c r="W475" s="54">
        <v>0</v>
      </c>
      <c r="X475" s="54">
        <v>0</v>
      </c>
      <c r="Y475" s="16">
        <f t="shared" si="73"/>
        <v>0</v>
      </c>
      <c r="Z475" s="73">
        <v>0</v>
      </c>
      <c r="AA475" s="54">
        <v>0</v>
      </c>
      <c r="AB475" s="54">
        <v>0</v>
      </c>
      <c r="AC475" s="54">
        <v>0</v>
      </c>
      <c r="AD475" s="16">
        <f t="shared" si="74"/>
        <v>0</v>
      </c>
      <c r="AE475" s="73">
        <v>0</v>
      </c>
      <c r="AF475" s="54">
        <v>0</v>
      </c>
      <c r="AG475" s="54">
        <v>0</v>
      </c>
      <c r="AH475" s="54">
        <v>0</v>
      </c>
      <c r="AI475" s="16">
        <f t="shared" si="75"/>
        <v>0</v>
      </c>
      <c r="AJ475" s="73">
        <v>0</v>
      </c>
      <c r="AK475" s="54">
        <v>0</v>
      </c>
      <c r="AL475" s="54">
        <v>0</v>
      </c>
      <c r="AM475" s="54">
        <v>0</v>
      </c>
      <c r="AN475" s="16">
        <f t="shared" si="76"/>
        <v>0</v>
      </c>
      <c r="AO475" s="73">
        <v>0</v>
      </c>
      <c r="AP475" s="54">
        <v>0</v>
      </c>
      <c r="AQ475" s="54">
        <v>0</v>
      </c>
      <c r="AR475" s="54">
        <v>0</v>
      </c>
      <c r="AS475" s="16">
        <f t="shared" si="77"/>
        <v>0</v>
      </c>
      <c r="AT475" s="73">
        <v>344.85</v>
      </c>
      <c r="AU475" s="54">
        <v>0</v>
      </c>
      <c r="AV475" s="54">
        <v>0</v>
      </c>
      <c r="AW475" s="54">
        <v>251.61</v>
      </c>
      <c r="AX475" s="16">
        <f t="shared" si="78"/>
        <v>596.46</v>
      </c>
      <c r="AY475" s="23">
        <f t="shared" si="79"/>
        <v>596.46</v>
      </c>
    </row>
    <row r="476" spans="2:51" x14ac:dyDescent="0.2">
      <c r="B476" s="71" t="s">
        <v>333</v>
      </c>
      <c r="C476" s="70" t="s">
        <v>660</v>
      </c>
      <c r="D476" s="68" t="s">
        <v>19</v>
      </c>
      <c r="E476" s="69" t="s">
        <v>282</v>
      </c>
      <c r="F476" s="30">
        <v>820.27</v>
      </c>
      <c r="G476" s="15">
        <v>2204.1799999999998</v>
      </c>
      <c r="H476" s="15">
        <v>1119.0999999999999</v>
      </c>
      <c r="I476" s="15">
        <v>755.52</v>
      </c>
      <c r="J476" s="16">
        <f t="shared" si="70"/>
        <v>4899.07</v>
      </c>
      <c r="K476" s="73">
        <v>287.99</v>
      </c>
      <c r="L476" s="54">
        <v>491.91</v>
      </c>
      <c r="M476" s="54">
        <v>1003.1600000000001</v>
      </c>
      <c r="N476" s="54">
        <v>1045.5999999999999</v>
      </c>
      <c r="O476" s="16">
        <f t="shared" si="71"/>
        <v>2828.66</v>
      </c>
      <c r="P476" s="73">
        <v>3343.6499999999996</v>
      </c>
      <c r="Q476" s="54">
        <v>907.95</v>
      </c>
      <c r="R476" s="54">
        <v>3446.2300000000005</v>
      </c>
      <c r="S476" s="54">
        <v>5526.07</v>
      </c>
      <c r="T476" s="16">
        <f t="shared" si="72"/>
        <v>13223.9</v>
      </c>
      <c r="U476" s="73">
        <v>565.76</v>
      </c>
      <c r="V476" s="54">
        <v>1274.29</v>
      </c>
      <c r="W476" s="54">
        <v>1978.25</v>
      </c>
      <c r="X476" s="54">
        <v>4097.9799999999996</v>
      </c>
      <c r="Y476" s="16">
        <f t="shared" si="73"/>
        <v>7916.28</v>
      </c>
      <c r="Z476" s="73">
        <v>1435.71</v>
      </c>
      <c r="AA476" s="54">
        <v>1321.75</v>
      </c>
      <c r="AB476" s="54">
        <v>1217.6199999999999</v>
      </c>
      <c r="AC476" s="54">
        <v>2083.21</v>
      </c>
      <c r="AD476" s="16">
        <f t="shared" si="74"/>
        <v>6058.29</v>
      </c>
      <c r="AE476" s="73">
        <v>1419.15</v>
      </c>
      <c r="AF476" s="54">
        <v>1575.5900000000001</v>
      </c>
      <c r="AG476" s="54">
        <v>1928.87</v>
      </c>
      <c r="AH476" s="54">
        <v>2649.03</v>
      </c>
      <c r="AI476" s="16">
        <f t="shared" si="75"/>
        <v>7572.6400000000012</v>
      </c>
      <c r="AJ476" s="73">
        <v>909.02</v>
      </c>
      <c r="AK476" s="54">
        <v>1340.74</v>
      </c>
      <c r="AL476" s="54">
        <v>1871.3600000000001</v>
      </c>
      <c r="AM476" s="54">
        <v>2124.2199999999998</v>
      </c>
      <c r="AN476" s="16">
        <f t="shared" si="76"/>
        <v>6245.34</v>
      </c>
      <c r="AO476" s="73">
        <v>1055.23</v>
      </c>
      <c r="AP476" s="54">
        <v>456.08</v>
      </c>
      <c r="AQ476" s="54">
        <v>663.63</v>
      </c>
      <c r="AR476" s="54">
        <v>1542.54</v>
      </c>
      <c r="AS476" s="16">
        <f t="shared" si="77"/>
        <v>3717.48</v>
      </c>
      <c r="AT476" s="73">
        <v>1259.8800000000001</v>
      </c>
      <c r="AU476" s="54">
        <v>1301.17</v>
      </c>
      <c r="AV476" s="54">
        <v>10891.3</v>
      </c>
      <c r="AW476" s="54">
        <v>2333.3000000000002</v>
      </c>
      <c r="AX476" s="16">
        <f t="shared" si="78"/>
        <v>15785.649999999998</v>
      </c>
      <c r="AY476" s="23">
        <f t="shared" si="79"/>
        <v>68247.31</v>
      </c>
    </row>
    <row r="477" spans="2:51" x14ac:dyDescent="0.2">
      <c r="B477" s="71" t="s">
        <v>333</v>
      </c>
      <c r="C477" s="70" t="s">
        <v>661</v>
      </c>
      <c r="D477" s="68" t="s">
        <v>328</v>
      </c>
      <c r="E477" s="69" t="s">
        <v>283</v>
      </c>
      <c r="F477" s="30">
        <v>0</v>
      </c>
      <c r="G477" s="15">
        <v>0</v>
      </c>
      <c r="H477" s="15">
        <v>0</v>
      </c>
      <c r="I477" s="15">
        <v>0</v>
      </c>
      <c r="J477" s="16">
        <f t="shared" si="70"/>
        <v>0</v>
      </c>
      <c r="K477" s="73">
        <v>0</v>
      </c>
      <c r="L477" s="54">
        <v>0</v>
      </c>
      <c r="M477" s="54">
        <v>0</v>
      </c>
      <c r="N477" s="54">
        <v>0</v>
      </c>
      <c r="O477" s="16">
        <f t="shared" si="71"/>
        <v>0</v>
      </c>
      <c r="P477" s="73">
        <v>0</v>
      </c>
      <c r="Q477" s="54">
        <v>0</v>
      </c>
      <c r="R477" s="54">
        <v>0</v>
      </c>
      <c r="S477" s="54">
        <v>0</v>
      </c>
      <c r="T477" s="16">
        <f t="shared" si="72"/>
        <v>0</v>
      </c>
      <c r="U477" s="73">
        <v>0</v>
      </c>
      <c r="V477" s="54">
        <v>0</v>
      </c>
      <c r="W477" s="54">
        <v>0</v>
      </c>
      <c r="X477" s="54">
        <v>0</v>
      </c>
      <c r="Y477" s="16">
        <f t="shared" si="73"/>
        <v>0</v>
      </c>
      <c r="Z477" s="73">
        <v>0</v>
      </c>
      <c r="AA477" s="54">
        <v>0</v>
      </c>
      <c r="AB477" s="54">
        <v>0</v>
      </c>
      <c r="AC477" s="54">
        <v>0</v>
      </c>
      <c r="AD477" s="16">
        <f t="shared" si="74"/>
        <v>0</v>
      </c>
      <c r="AE477" s="73">
        <v>0</v>
      </c>
      <c r="AF477" s="54">
        <v>0</v>
      </c>
      <c r="AG477" s="54">
        <v>0</v>
      </c>
      <c r="AH477" s="54">
        <v>0</v>
      </c>
      <c r="AI477" s="16">
        <f t="shared" si="75"/>
        <v>0</v>
      </c>
      <c r="AJ477" s="73">
        <v>0</v>
      </c>
      <c r="AK477" s="54">
        <v>0</v>
      </c>
      <c r="AL477" s="54">
        <v>0</v>
      </c>
      <c r="AM477" s="54">
        <v>0</v>
      </c>
      <c r="AN477" s="16">
        <f t="shared" si="76"/>
        <v>0</v>
      </c>
      <c r="AO477" s="73">
        <v>0</v>
      </c>
      <c r="AP477" s="54">
        <v>0</v>
      </c>
      <c r="AQ477" s="54">
        <v>0</v>
      </c>
      <c r="AR477" s="54">
        <v>0</v>
      </c>
      <c r="AS477" s="16">
        <f t="shared" si="77"/>
        <v>0</v>
      </c>
      <c r="AT477" s="73">
        <v>0</v>
      </c>
      <c r="AU477" s="54">
        <v>0</v>
      </c>
      <c r="AV477" s="54">
        <v>737.66</v>
      </c>
      <c r="AW477" s="54">
        <v>7515.8670000000002</v>
      </c>
      <c r="AX477" s="16">
        <f t="shared" si="78"/>
        <v>8253.527</v>
      </c>
      <c r="AY477" s="23">
        <f t="shared" si="79"/>
        <v>8253.527</v>
      </c>
    </row>
    <row r="478" spans="2:51" x14ac:dyDescent="0.2">
      <c r="B478" s="71" t="s">
        <v>333</v>
      </c>
      <c r="C478" s="70" t="s">
        <v>664</v>
      </c>
      <c r="D478" s="68" t="s">
        <v>329</v>
      </c>
      <c r="E478" s="69" t="s">
        <v>286</v>
      </c>
      <c r="F478" s="30">
        <v>2.19</v>
      </c>
      <c r="G478" s="15">
        <v>0</v>
      </c>
      <c r="H478" s="15">
        <v>46.35</v>
      </c>
      <c r="I478" s="15">
        <v>0</v>
      </c>
      <c r="J478" s="16">
        <f t="shared" si="70"/>
        <v>48.54</v>
      </c>
      <c r="K478" s="73">
        <v>0</v>
      </c>
      <c r="L478" s="54">
        <v>0</v>
      </c>
      <c r="M478" s="54">
        <v>0</v>
      </c>
      <c r="N478" s="54">
        <v>0</v>
      </c>
      <c r="O478" s="16">
        <f t="shared" si="71"/>
        <v>0</v>
      </c>
      <c r="P478" s="73">
        <v>0</v>
      </c>
      <c r="Q478" s="54">
        <v>0</v>
      </c>
      <c r="R478" s="54">
        <v>213.14</v>
      </c>
      <c r="S478" s="54">
        <v>0</v>
      </c>
      <c r="T478" s="16">
        <f t="shared" si="72"/>
        <v>213.14</v>
      </c>
      <c r="U478" s="73">
        <v>0</v>
      </c>
      <c r="V478" s="54">
        <v>0</v>
      </c>
      <c r="W478" s="54">
        <v>0</v>
      </c>
      <c r="X478" s="54">
        <v>0</v>
      </c>
      <c r="Y478" s="16">
        <f t="shared" si="73"/>
        <v>0</v>
      </c>
      <c r="Z478" s="73">
        <v>0</v>
      </c>
      <c r="AA478" s="54">
        <v>0</v>
      </c>
      <c r="AB478" s="54">
        <v>0</v>
      </c>
      <c r="AC478" s="54">
        <v>4460.1643033999999</v>
      </c>
      <c r="AD478" s="16">
        <f t="shared" si="74"/>
        <v>4460.1643033999999</v>
      </c>
      <c r="AE478" s="73">
        <v>12318.700159599999</v>
      </c>
      <c r="AF478" s="54">
        <v>15548.698898499999</v>
      </c>
      <c r="AG478" s="54">
        <v>15966.418733099999</v>
      </c>
      <c r="AH478" s="54">
        <v>11720.246797100001</v>
      </c>
      <c r="AI478" s="16">
        <f t="shared" si="75"/>
        <v>55554.064588299996</v>
      </c>
      <c r="AJ478" s="73">
        <v>0</v>
      </c>
      <c r="AK478" s="54">
        <v>0</v>
      </c>
      <c r="AL478" s="54">
        <v>0</v>
      </c>
      <c r="AM478" s="54">
        <v>0</v>
      </c>
      <c r="AN478" s="16">
        <f t="shared" si="76"/>
        <v>0</v>
      </c>
      <c r="AO478" s="73">
        <v>0</v>
      </c>
      <c r="AP478" s="54">
        <v>0</v>
      </c>
      <c r="AQ478" s="54">
        <v>0</v>
      </c>
      <c r="AR478" s="54">
        <v>522</v>
      </c>
      <c r="AS478" s="16">
        <f t="shared" si="77"/>
        <v>522</v>
      </c>
      <c r="AT478" s="73">
        <v>115.664</v>
      </c>
      <c r="AU478" s="54">
        <v>127.5448</v>
      </c>
      <c r="AV478" s="54">
        <v>1921.472</v>
      </c>
      <c r="AW478" s="54">
        <v>3068.8688863000002</v>
      </c>
      <c r="AX478" s="16">
        <f t="shared" si="78"/>
        <v>5233.5496863000008</v>
      </c>
      <c r="AY478" s="23">
        <f t="shared" si="79"/>
        <v>66031.458577999991</v>
      </c>
    </row>
    <row r="479" spans="2:51" x14ac:dyDescent="0.2">
      <c r="B479" s="71" t="s">
        <v>333</v>
      </c>
      <c r="C479" s="70" t="s">
        <v>666</v>
      </c>
      <c r="D479" s="68" t="s">
        <v>329</v>
      </c>
      <c r="E479" s="69" t="s">
        <v>288</v>
      </c>
      <c r="F479" s="30">
        <v>0</v>
      </c>
      <c r="G479" s="15">
        <v>0</v>
      </c>
      <c r="H479" s="15">
        <v>0</v>
      </c>
      <c r="I479" s="15">
        <v>0</v>
      </c>
      <c r="J479" s="16">
        <f t="shared" si="70"/>
        <v>0</v>
      </c>
      <c r="K479" s="73">
        <v>0</v>
      </c>
      <c r="L479" s="54">
        <v>0</v>
      </c>
      <c r="M479" s="54">
        <v>0</v>
      </c>
      <c r="N479" s="54">
        <v>0</v>
      </c>
      <c r="O479" s="16">
        <f t="shared" si="71"/>
        <v>0</v>
      </c>
      <c r="P479" s="73">
        <v>0</v>
      </c>
      <c r="Q479" s="54">
        <v>0</v>
      </c>
      <c r="R479" s="54">
        <v>0</v>
      </c>
      <c r="S479" s="54">
        <v>0</v>
      </c>
      <c r="T479" s="16">
        <f t="shared" si="72"/>
        <v>0</v>
      </c>
      <c r="U479" s="73">
        <v>0</v>
      </c>
      <c r="V479" s="54">
        <v>0</v>
      </c>
      <c r="W479" s="54">
        <v>0</v>
      </c>
      <c r="X479" s="54">
        <v>0</v>
      </c>
      <c r="Y479" s="16">
        <f t="shared" si="73"/>
        <v>0</v>
      </c>
      <c r="Z479" s="73">
        <v>0</v>
      </c>
      <c r="AA479" s="54">
        <v>1859.31</v>
      </c>
      <c r="AB479" s="54">
        <v>2077.5</v>
      </c>
      <c r="AC479" s="54">
        <v>0</v>
      </c>
      <c r="AD479" s="16">
        <f t="shared" si="74"/>
        <v>3936.81</v>
      </c>
      <c r="AE479" s="73">
        <v>0</v>
      </c>
      <c r="AF479" s="54">
        <v>0</v>
      </c>
      <c r="AG479" s="54">
        <v>0</v>
      </c>
      <c r="AH479" s="54">
        <v>0</v>
      </c>
      <c r="AI479" s="16">
        <f t="shared" si="75"/>
        <v>0</v>
      </c>
      <c r="AJ479" s="73">
        <v>0</v>
      </c>
      <c r="AK479" s="54">
        <v>0</v>
      </c>
      <c r="AL479" s="54">
        <v>0</v>
      </c>
      <c r="AM479" s="54">
        <v>0</v>
      </c>
      <c r="AN479" s="16">
        <f t="shared" si="76"/>
        <v>0</v>
      </c>
      <c r="AO479" s="73">
        <v>0</v>
      </c>
      <c r="AP479" s="54">
        <v>0</v>
      </c>
      <c r="AQ479" s="54">
        <v>0</v>
      </c>
      <c r="AR479" s="54">
        <v>0</v>
      </c>
      <c r="AS479" s="16">
        <f t="shared" si="77"/>
        <v>0</v>
      </c>
      <c r="AT479" s="73">
        <v>0</v>
      </c>
      <c r="AU479" s="54">
        <v>0</v>
      </c>
      <c r="AV479" s="54">
        <v>0</v>
      </c>
      <c r="AW479" s="54">
        <v>0</v>
      </c>
      <c r="AX479" s="16">
        <f t="shared" si="78"/>
        <v>0</v>
      </c>
      <c r="AY479" s="23">
        <f t="shared" si="79"/>
        <v>3936.81</v>
      </c>
    </row>
    <row r="480" spans="2:51" x14ac:dyDescent="0.2">
      <c r="B480" s="71" t="s">
        <v>333</v>
      </c>
      <c r="C480" s="70" t="s">
        <v>667</v>
      </c>
      <c r="D480" s="68" t="s">
        <v>329</v>
      </c>
      <c r="E480" s="69" t="s">
        <v>289</v>
      </c>
      <c r="F480" s="30">
        <v>72.44</v>
      </c>
      <c r="G480" s="15">
        <v>0</v>
      </c>
      <c r="H480" s="15">
        <v>0</v>
      </c>
      <c r="I480" s="15">
        <v>0</v>
      </c>
      <c r="J480" s="16">
        <f t="shared" si="70"/>
        <v>72.44</v>
      </c>
      <c r="K480" s="73">
        <v>0</v>
      </c>
      <c r="L480" s="54">
        <v>0</v>
      </c>
      <c r="M480" s="54">
        <v>0</v>
      </c>
      <c r="N480" s="54">
        <v>0</v>
      </c>
      <c r="O480" s="16">
        <f t="shared" si="71"/>
        <v>0</v>
      </c>
      <c r="P480" s="73">
        <v>0</v>
      </c>
      <c r="Q480" s="54">
        <v>0</v>
      </c>
      <c r="R480" s="54">
        <v>0</v>
      </c>
      <c r="S480" s="54">
        <v>0</v>
      </c>
      <c r="T480" s="16">
        <f t="shared" si="72"/>
        <v>0</v>
      </c>
      <c r="U480" s="73">
        <v>0</v>
      </c>
      <c r="V480" s="54">
        <v>0</v>
      </c>
      <c r="W480" s="54">
        <v>0</v>
      </c>
      <c r="X480" s="54">
        <v>0</v>
      </c>
      <c r="Y480" s="16">
        <f t="shared" si="73"/>
        <v>0</v>
      </c>
      <c r="Z480" s="73">
        <v>0</v>
      </c>
      <c r="AA480" s="54">
        <v>0</v>
      </c>
      <c r="AB480" s="54">
        <v>0</v>
      </c>
      <c r="AC480" s="54">
        <v>0</v>
      </c>
      <c r="AD480" s="16">
        <f t="shared" si="74"/>
        <v>0</v>
      </c>
      <c r="AE480" s="73">
        <v>0</v>
      </c>
      <c r="AF480" s="54">
        <v>0</v>
      </c>
      <c r="AG480" s="54">
        <v>0</v>
      </c>
      <c r="AH480" s="54">
        <v>0</v>
      </c>
      <c r="AI480" s="16">
        <f t="shared" si="75"/>
        <v>0</v>
      </c>
      <c r="AJ480" s="73">
        <v>2234.3000000000002</v>
      </c>
      <c r="AK480" s="54">
        <v>4119.99</v>
      </c>
      <c r="AL480" s="54">
        <v>4355.05</v>
      </c>
      <c r="AM480" s="54">
        <v>6243.0199999999995</v>
      </c>
      <c r="AN480" s="16">
        <f t="shared" si="76"/>
        <v>16952.36</v>
      </c>
      <c r="AO480" s="73">
        <v>8298.5600000000013</v>
      </c>
      <c r="AP480" s="54">
        <v>10130.959999999999</v>
      </c>
      <c r="AQ480" s="54">
        <v>9183.3580000000002</v>
      </c>
      <c r="AR480" s="54">
        <v>9995.98</v>
      </c>
      <c r="AS480" s="16">
        <f t="shared" si="77"/>
        <v>37608.858</v>
      </c>
      <c r="AT480" s="73">
        <v>10554.58</v>
      </c>
      <c r="AU480" s="54">
        <v>1547.08</v>
      </c>
      <c r="AV480" s="54">
        <v>20220.78</v>
      </c>
      <c r="AW480" s="54">
        <v>6948.3</v>
      </c>
      <c r="AX480" s="16">
        <f t="shared" si="78"/>
        <v>39270.74</v>
      </c>
      <c r="AY480" s="23">
        <f t="shared" si="79"/>
        <v>93904.397999999986</v>
      </c>
    </row>
    <row r="481" spans="2:51" x14ac:dyDescent="0.2">
      <c r="B481" s="71" t="s">
        <v>333</v>
      </c>
      <c r="C481" s="70" t="s">
        <v>668</v>
      </c>
      <c r="D481" s="68" t="s">
        <v>329</v>
      </c>
      <c r="E481" s="69" t="s">
        <v>290</v>
      </c>
      <c r="F481" s="30">
        <v>23.85</v>
      </c>
      <c r="G481" s="15">
        <v>0</v>
      </c>
      <c r="H481" s="15">
        <v>0</v>
      </c>
      <c r="I481" s="15">
        <v>0</v>
      </c>
      <c r="J481" s="16">
        <f t="shared" si="70"/>
        <v>23.85</v>
      </c>
      <c r="K481" s="73">
        <v>0</v>
      </c>
      <c r="L481" s="54">
        <v>0</v>
      </c>
      <c r="M481" s="54">
        <v>0</v>
      </c>
      <c r="N481" s="54">
        <v>0</v>
      </c>
      <c r="O481" s="16">
        <f t="shared" si="71"/>
        <v>0</v>
      </c>
      <c r="P481" s="73">
        <v>0</v>
      </c>
      <c r="Q481" s="54">
        <v>0</v>
      </c>
      <c r="R481" s="54">
        <v>0</v>
      </c>
      <c r="S481" s="54">
        <v>0</v>
      </c>
      <c r="T481" s="16">
        <f t="shared" si="72"/>
        <v>0</v>
      </c>
      <c r="U481" s="73">
        <v>0</v>
      </c>
      <c r="V481" s="54">
        <v>0</v>
      </c>
      <c r="W481" s="54">
        <v>0</v>
      </c>
      <c r="X481" s="54">
        <v>0</v>
      </c>
      <c r="Y481" s="16">
        <f t="shared" si="73"/>
        <v>0</v>
      </c>
      <c r="Z481" s="73">
        <v>0</v>
      </c>
      <c r="AA481" s="54">
        <v>8.85</v>
      </c>
      <c r="AB481" s="54">
        <v>0</v>
      </c>
      <c r="AC481" s="54">
        <v>0</v>
      </c>
      <c r="AD481" s="16">
        <f t="shared" si="74"/>
        <v>8.85</v>
      </c>
      <c r="AE481" s="73">
        <v>0</v>
      </c>
      <c r="AF481" s="54">
        <v>0</v>
      </c>
      <c r="AG481" s="54">
        <v>0</v>
      </c>
      <c r="AH481" s="54">
        <v>11283.24</v>
      </c>
      <c r="AI481" s="16">
        <f t="shared" si="75"/>
        <v>11283.24</v>
      </c>
      <c r="AJ481" s="73">
        <v>8705.83</v>
      </c>
      <c r="AK481" s="54">
        <v>53239.8</v>
      </c>
      <c r="AL481" s="54">
        <v>7475.6200000000008</v>
      </c>
      <c r="AM481" s="54">
        <v>14677.46</v>
      </c>
      <c r="AN481" s="16">
        <f t="shared" si="76"/>
        <v>84098.709999999992</v>
      </c>
      <c r="AO481" s="73">
        <v>16977.650000000001</v>
      </c>
      <c r="AP481" s="54">
        <v>27043.09</v>
      </c>
      <c r="AQ481" s="54">
        <v>71145.810477999999</v>
      </c>
      <c r="AR481" s="54">
        <v>37134.93</v>
      </c>
      <c r="AS481" s="16">
        <f t="shared" si="77"/>
        <v>152301.48047800001</v>
      </c>
      <c r="AT481" s="73">
        <v>42026.69</v>
      </c>
      <c r="AU481" s="54">
        <v>0</v>
      </c>
      <c r="AV481" s="54">
        <v>5426.04</v>
      </c>
      <c r="AW481" s="54">
        <v>1502.13</v>
      </c>
      <c r="AX481" s="16">
        <f t="shared" si="78"/>
        <v>48954.86</v>
      </c>
      <c r="AY481" s="23">
        <f t="shared" si="79"/>
        <v>296670.99047800002</v>
      </c>
    </row>
    <row r="482" spans="2:51" x14ac:dyDescent="0.2">
      <c r="B482" s="71" t="s">
        <v>333</v>
      </c>
      <c r="C482" s="70" t="s">
        <v>669</v>
      </c>
      <c r="D482" s="68" t="s">
        <v>329</v>
      </c>
      <c r="E482" s="69" t="s">
        <v>291</v>
      </c>
      <c r="F482" s="30">
        <v>269.68</v>
      </c>
      <c r="G482" s="15">
        <v>0</v>
      </c>
      <c r="H482" s="15">
        <v>0</v>
      </c>
      <c r="I482" s="15">
        <v>0</v>
      </c>
      <c r="J482" s="16">
        <f t="shared" si="70"/>
        <v>269.68</v>
      </c>
      <c r="K482" s="73">
        <v>0</v>
      </c>
      <c r="L482" s="54">
        <v>0</v>
      </c>
      <c r="M482" s="54">
        <v>0</v>
      </c>
      <c r="N482" s="54">
        <v>0</v>
      </c>
      <c r="O482" s="16">
        <f t="shared" si="71"/>
        <v>0</v>
      </c>
      <c r="P482" s="73">
        <v>0</v>
      </c>
      <c r="Q482" s="54">
        <v>0</v>
      </c>
      <c r="R482" s="54">
        <v>0</v>
      </c>
      <c r="S482" s="54">
        <v>0</v>
      </c>
      <c r="T482" s="16">
        <f t="shared" si="72"/>
        <v>0</v>
      </c>
      <c r="U482" s="73">
        <v>0</v>
      </c>
      <c r="V482" s="54">
        <v>0</v>
      </c>
      <c r="W482" s="54">
        <v>0</v>
      </c>
      <c r="X482" s="54">
        <v>0</v>
      </c>
      <c r="Y482" s="16">
        <f t="shared" si="73"/>
        <v>0</v>
      </c>
      <c r="Z482" s="73">
        <v>0</v>
      </c>
      <c r="AA482" s="54">
        <v>12253.559371899999</v>
      </c>
      <c r="AB482" s="54">
        <v>13313.1691458</v>
      </c>
      <c r="AC482" s="54">
        <v>936.45435199999997</v>
      </c>
      <c r="AD482" s="16">
        <f t="shared" si="74"/>
        <v>26503.182869700002</v>
      </c>
      <c r="AE482" s="73">
        <v>0</v>
      </c>
      <c r="AF482" s="54">
        <v>0</v>
      </c>
      <c r="AG482" s="54">
        <v>0</v>
      </c>
      <c r="AH482" s="54">
        <v>0</v>
      </c>
      <c r="AI482" s="16">
        <f t="shared" si="75"/>
        <v>0</v>
      </c>
      <c r="AJ482" s="73">
        <v>0</v>
      </c>
      <c r="AK482" s="54">
        <v>0</v>
      </c>
      <c r="AL482" s="54">
        <v>0</v>
      </c>
      <c r="AM482" s="54">
        <v>0</v>
      </c>
      <c r="AN482" s="16">
        <f t="shared" si="76"/>
        <v>0</v>
      </c>
      <c r="AO482" s="73">
        <v>0</v>
      </c>
      <c r="AP482" s="54">
        <v>0</v>
      </c>
      <c r="AQ482" s="54">
        <v>0</v>
      </c>
      <c r="AR482" s="54">
        <v>0</v>
      </c>
      <c r="AS482" s="16">
        <f t="shared" si="77"/>
        <v>0</v>
      </c>
      <c r="AT482" s="73">
        <v>0</v>
      </c>
      <c r="AU482" s="54">
        <v>0</v>
      </c>
      <c r="AV482" s="54">
        <v>0</v>
      </c>
      <c r="AW482" s="54">
        <v>0</v>
      </c>
      <c r="AX482" s="16">
        <f t="shared" si="78"/>
        <v>0</v>
      </c>
      <c r="AY482" s="23">
        <f t="shared" si="79"/>
        <v>26772.862869700002</v>
      </c>
    </row>
    <row r="483" spans="2:51" x14ac:dyDescent="0.2">
      <c r="B483" s="71" t="s">
        <v>333</v>
      </c>
      <c r="C483" s="70" t="s">
        <v>670</v>
      </c>
      <c r="D483" s="68" t="s">
        <v>329</v>
      </c>
      <c r="E483" s="69" t="s">
        <v>292</v>
      </c>
      <c r="F483" s="30">
        <v>4.2699999999999996</v>
      </c>
      <c r="G483" s="15">
        <v>69.56</v>
      </c>
      <c r="H483" s="15">
        <v>0</v>
      </c>
      <c r="I483" s="15">
        <v>0</v>
      </c>
      <c r="J483" s="16">
        <f t="shared" si="70"/>
        <v>73.83</v>
      </c>
      <c r="K483" s="73">
        <v>0</v>
      </c>
      <c r="L483" s="54">
        <v>0</v>
      </c>
      <c r="M483" s="54">
        <v>0</v>
      </c>
      <c r="N483" s="54">
        <v>0</v>
      </c>
      <c r="O483" s="16">
        <f t="shared" si="71"/>
        <v>0</v>
      </c>
      <c r="P483" s="73">
        <v>0</v>
      </c>
      <c r="Q483" s="54">
        <v>0</v>
      </c>
      <c r="R483" s="54">
        <v>0</v>
      </c>
      <c r="S483" s="54">
        <v>0</v>
      </c>
      <c r="T483" s="16">
        <f t="shared" si="72"/>
        <v>0</v>
      </c>
      <c r="U483" s="73">
        <v>0</v>
      </c>
      <c r="V483" s="54">
        <v>0</v>
      </c>
      <c r="W483" s="54">
        <v>0</v>
      </c>
      <c r="X483" s="54">
        <v>0</v>
      </c>
      <c r="Y483" s="16">
        <f t="shared" si="73"/>
        <v>0</v>
      </c>
      <c r="Z483" s="73">
        <v>0</v>
      </c>
      <c r="AA483" s="54">
        <v>0</v>
      </c>
      <c r="AB483" s="54">
        <v>0</v>
      </c>
      <c r="AC483" s="54">
        <v>0</v>
      </c>
      <c r="AD483" s="16">
        <f t="shared" si="74"/>
        <v>0</v>
      </c>
      <c r="AE483" s="73">
        <v>0</v>
      </c>
      <c r="AF483" s="54">
        <v>0</v>
      </c>
      <c r="AG483" s="54">
        <v>0</v>
      </c>
      <c r="AH483" s="54">
        <v>0</v>
      </c>
      <c r="AI483" s="16">
        <f t="shared" si="75"/>
        <v>0</v>
      </c>
      <c r="AJ483" s="73">
        <v>0</v>
      </c>
      <c r="AK483" s="54">
        <v>0</v>
      </c>
      <c r="AL483" s="54">
        <v>0</v>
      </c>
      <c r="AM483" s="54">
        <v>0</v>
      </c>
      <c r="AN483" s="16">
        <f t="shared" si="76"/>
        <v>0</v>
      </c>
      <c r="AO483" s="73">
        <v>0</v>
      </c>
      <c r="AP483" s="54">
        <v>0</v>
      </c>
      <c r="AQ483" s="54">
        <v>0</v>
      </c>
      <c r="AR483" s="54">
        <v>0</v>
      </c>
      <c r="AS483" s="16">
        <f t="shared" si="77"/>
        <v>0</v>
      </c>
      <c r="AT483" s="73">
        <v>0</v>
      </c>
      <c r="AU483" s="54">
        <v>0</v>
      </c>
      <c r="AV483" s="54">
        <v>0</v>
      </c>
      <c r="AW483" s="54">
        <v>0</v>
      </c>
      <c r="AX483" s="16">
        <f t="shared" si="78"/>
        <v>0</v>
      </c>
      <c r="AY483" s="23">
        <f t="shared" si="79"/>
        <v>73.83</v>
      </c>
    </row>
    <row r="484" spans="2:51" x14ac:dyDescent="0.2">
      <c r="B484" s="71" t="s">
        <v>333</v>
      </c>
      <c r="C484" s="70" t="s">
        <v>672</v>
      </c>
      <c r="D484" s="68" t="s">
        <v>329</v>
      </c>
      <c r="E484" s="69" t="s">
        <v>294</v>
      </c>
      <c r="F484" s="30">
        <v>0</v>
      </c>
      <c r="G484" s="15">
        <v>0</v>
      </c>
      <c r="H484" s="15">
        <v>0</v>
      </c>
      <c r="I484" s="15">
        <v>0</v>
      </c>
      <c r="J484" s="16">
        <f t="shared" si="70"/>
        <v>0</v>
      </c>
      <c r="K484" s="73">
        <v>0</v>
      </c>
      <c r="L484" s="54">
        <v>10665.76</v>
      </c>
      <c r="M484" s="54">
        <v>0</v>
      </c>
      <c r="N484" s="54">
        <v>0</v>
      </c>
      <c r="O484" s="16">
        <f t="shared" si="71"/>
        <v>10665.76</v>
      </c>
      <c r="P484" s="73">
        <v>0</v>
      </c>
      <c r="Q484" s="54">
        <v>0</v>
      </c>
      <c r="R484" s="54">
        <v>0</v>
      </c>
      <c r="S484" s="54">
        <v>0</v>
      </c>
      <c r="T484" s="16">
        <f t="shared" si="72"/>
        <v>0</v>
      </c>
      <c r="U484" s="73">
        <v>0</v>
      </c>
      <c r="V484" s="54">
        <v>0</v>
      </c>
      <c r="W484" s="54">
        <v>0</v>
      </c>
      <c r="X484" s="54">
        <v>0</v>
      </c>
      <c r="Y484" s="16">
        <f t="shared" si="73"/>
        <v>0</v>
      </c>
      <c r="Z484" s="73">
        <v>0</v>
      </c>
      <c r="AA484" s="54">
        <v>0</v>
      </c>
      <c r="AB484" s="54">
        <v>0</v>
      </c>
      <c r="AC484" s="54">
        <v>0</v>
      </c>
      <c r="AD484" s="16">
        <f t="shared" si="74"/>
        <v>0</v>
      </c>
      <c r="AE484" s="73">
        <v>0</v>
      </c>
      <c r="AF484" s="54">
        <v>0</v>
      </c>
      <c r="AG484" s="54">
        <v>0</v>
      </c>
      <c r="AH484" s="54">
        <v>0</v>
      </c>
      <c r="AI484" s="16">
        <f t="shared" si="75"/>
        <v>0</v>
      </c>
      <c r="AJ484" s="73">
        <v>0</v>
      </c>
      <c r="AK484" s="54">
        <v>0</v>
      </c>
      <c r="AL484" s="54">
        <v>0</v>
      </c>
      <c r="AM484" s="54">
        <v>0</v>
      </c>
      <c r="AN484" s="16">
        <f t="shared" si="76"/>
        <v>0</v>
      </c>
      <c r="AO484" s="73">
        <v>0</v>
      </c>
      <c r="AP484" s="54">
        <v>0</v>
      </c>
      <c r="AQ484" s="54">
        <v>0</v>
      </c>
      <c r="AR484" s="54">
        <v>0</v>
      </c>
      <c r="AS484" s="16">
        <f t="shared" si="77"/>
        <v>0</v>
      </c>
      <c r="AT484" s="73">
        <v>0</v>
      </c>
      <c r="AU484" s="54">
        <v>0</v>
      </c>
      <c r="AV484" s="54">
        <v>0</v>
      </c>
      <c r="AW484" s="54">
        <v>0</v>
      </c>
      <c r="AX484" s="16">
        <f t="shared" si="78"/>
        <v>0</v>
      </c>
      <c r="AY484" s="23">
        <f t="shared" si="79"/>
        <v>10665.76</v>
      </c>
    </row>
    <row r="485" spans="2:51" x14ac:dyDescent="0.2">
      <c r="B485" s="71" t="s">
        <v>333</v>
      </c>
      <c r="C485" s="70" t="s">
        <v>673</v>
      </c>
      <c r="D485" s="68" t="s">
        <v>329</v>
      </c>
      <c r="E485" s="69" t="s">
        <v>295</v>
      </c>
      <c r="F485" s="30">
        <v>121.59</v>
      </c>
      <c r="G485" s="15">
        <v>0</v>
      </c>
      <c r="H485" s="15">
        <v>0</v>
      </c>
      <c r="I485" s="15">
        <v>0</v>
      </c>
      <c r="J485" s="16">
        <f t="shared" si="70"/>
        <v>121.59</v>
      </c>
      <c r="K485" s="73">
        <v>0</v>
      </c>
      <c r="L485" s="54">
        <v>0</v>
      </c>
      <c r="M485" s="54">
        <v>0</v>
      </c>
      <c r="N485" s="54">
        <v>0</v>
      </c>
      <c r="O485" s="16">
        <f t="shared" si="71"/>
        <v>0</v>
      </c>
      <c r="P485" s="73">
        <v>0</v>
      </c>
      <c r="Q485" s="54">
        <v>0</v>
      </c>
      <c r="R485" s="54">
        <v>0</v>
      </c>
      <c r="S485" s="54">
        <v>0</v>
      </c>
      <c r="T485" s="16">
        <f t="shared" si="72"/>
        <v>0</v>
      </c>
      <c r="U485" s="73">
        <v>0</v>
      </c>
      <c r="V485" s="54">
        <v>0</v>
      </c>
      <c r="W485" s="54">
        <v>0</v>
      </c>
      <c r="X485" s="54">
        <v>0</v>
      </c>
      <c r="Y485" s="16">
        <f t="shared" si="73"/>
        <v>0</v>
      </c>
      <c r="Z485" s="73">
        <v>0</v>
      </c>
      <c r="AA485" s="54">
        <v>0</v>
      </c>
      <c r="AB485" s="54">
        <v>0</v>
      </c>
      <c r="AC485" s="54">
        <v>0</v>
      </c>
      <c r="AD485" s="16">
        <f t="shared" si="74"/>
        <v>0</v>
      </c>
      <c r="AE485" s="73">
        <v>0</v>
      </c>
      <c r="AF485" s="54">
        <v>0</v>
      </c>
      <c r="AG485" s="54">
        <v>0</v>
      </c>
      <c r="AH485" s="54">
        <v>0</v>
      </c>
      <c r="AI485" s="16">
        <f t="shared" si="75"/>
        <v>0</v>
      </c>
      <c r="AJ485" s="73">
        <v>0</v>
      </c>
      <c r="AK485" s="54">
        <v>0</v>
      </c>
      <c r="AL485" s="54">
        <v>0</v>
      </c>
      <c r="AM485" s="54">
        <v>0</v>
      </c>
      <c r="AN485" s="16">
        <f t="shared" si="76"/>
        <v>0</v>
      </c>
      <c r="AO485" s="73">
        <v>0</v>
      </c>
      <c r="AP485" s="54">
        <v>0</v>
      </c>
      <c r="AQ485" s="54">
        <v>0</v>
      </c>
      <c r="AR485" s="54">
        <v>0</v>
      </c>
      <c r="AS485" s="16">
        <f t="shared" si="77"/>
        <v>0</v>
      </c>
      <c r="AT485" s="73">
        <v>0</v>
      </c>
      <c r="AU485" s="54">
        <v>0</v>
      </c>
      <c r="AV485" s="54">
        <v>0</v>
      </c>
      <c r="AW485" s="54">
        <v>0</v>
      </c>
      <c r="AX485" s="16">
        <f t="shared" si="78"/>
        <v>0</v>
      </c>
      <c r="AY485" s="23">
        <f t="shared" si="79"/>
        <v>121.59</v>
      </c>
    </row>
    <row r="486" spans="2:51" x14ac:dyDescent="0.2">
      <c r="B486" s="71" t="s">
        <v>333</v>
      </c>
      <c r="C486" s="70" t="s">
        <v>674</v>
      </c>
      <c r="D486" s="68" t="s">
        <v>329</v>
      </c>
      <c r="E486" s="69" t="s">
        <v>296</v>
      </c>
      <c r="F486" s="30">
        <v>0</v>
      </c>
      <c r="G486" s="15">
        <v>0</v>
      </c>
      <c r="H486" s="15">
        <v>0</v>
      </c>
      <c r="I486" s="15">
        <v>0</v>
      </c>
      <c r="J486" s="16">
        <f t="shared" si="70"/>
        <v>0</v>
      </c>
      <c r="K486" s="73">
        <v>0</v>
      </c>
      <c r="L486" s="54">
        <v>0</v>
      </c>
      <c r="M486" s="54">
        <v>1014.8869999999999</v>
      </c>
      <c r="N486" s="54">
        <v>0.14385986328</v>
      </c>
      <c r="O486" s="16">
        <f t="shared" si="71"/>
        <v>1015.0308598632799</v>
      </c>
      <c r="P486" s="73">
        <v>0</v>
      </c>
      <c r="Q486" s="54">
        <v>0</v>
      </c>
      <c r="R486" s="54">
        <v>0</v>
      </c>
      <c r="S486" s="54">
        <v>3218.32</v>
      </c>
      <c r="T486" s="16">
        <f t="shared" si="72"/>
        <v>3218.32</v>
      </c>
      <c r="U486" s="73">
        <v>695.49</v>
      </c>
      <c r="V486" s="54">
        <v>0</v>
      </c>
      <c r="W486" s="54">
        <v>0</v>
      </c>
      <c r="X486" s="54">
        <v>1212100.26</v>
      </c>
      <c r="Y486" s="16">
        <f t="shared" si="73"/>
        <v>1212795.75</v>
      </c>
      <c r="Z486" s="73">
        <v>1292.5500000000002</v>
      </c>
      <c r="AA486" s="54">
        <v>850.11</v>
      </c>
      <c r="AB486" s="54">
        <v>215354.05</v>
      </c>
      <c r="AC486" s="54">
        <v>153841.78</v>
      </c>
      <c r="AD486" s="16">
        <f t="shared" si="74"/>
        <v>371338.49</v>
      </c>
      <c r="AE486" s="73">
        <v>80973.64</v>
      </c>
      <c r="AF486" s="54">
        <v>533.80999999999995</v>
      </c>
      <c r="AG486" s="54">
        <v>189.48999999999998</v>
      </c>
      <c r="AH486" s="54">
        <v>6553.89</v>
      </c>
      <c r="AI486" s="16">
        <f t="shared" si="75"/>
        <v>88250.83</v>
      </c>
      <c r="AJ486" s="73">
        <v>372102.32999999996</v>
      </c>
      <c r="AK486" s="54">
        <v>362544.63</v>
      </c>
      <c r="AL486" s="54">
        <v>318069.20999999996</v>
      </c>
      <c r="AM486" s="54">
        <v>295.61</v>
      </c>
      <c r="AN486" s="16">
        <f t="shared" si="76"/>
        <v>1053011.78</v>
      </c>
      <c r="AO486" s="73">
        <v>178159.01</v>
      </c>
      <c r="AP486" s="54">
        <v>1994.12</v>
      </c>
      <c r="AQ486" s="54">
        <v>242801.37</v>
      </c>
      <c r="AR486" s="54">
        <v>348880.93</v>
      </c>
      <c r="AS486" s="16">
        <f t="shared" si="77"/>
        <v>771835.42999999993</v>
      </c>
      <c r="AT486" s="73">
        <v>820.57</v>
      </c>
      <c r="AU486" s="54">
        <v>609.44000000000005</v>
      </c>
      <c r="AV486" s="54">
        <v>273503.21039999998</v>
      </c>
      <c r="AW486" s="54">
        <v>170174.2378</v>
      </c>
      <c r="AX486" s="16">
        <f t="shared" si="78"/>
        <v>445107.45819999999</v>
      </c>
      <c r="AY486" s="23">
        <f t="shared" si="79"/>
        <v>3946573.0890598632</v>
      </c>
    </row>
    <row r="487" spans="2:51" x14ac:dyDescent="0.2">
      <c r="B487" s="71" t="s">
        <v>333</v>
      </c>
      <c r="C487" s="70" t="s">
        <v>675</v>
      </c>
      <c r="D487" s="68" t="s">
        <v>329</v>
      </c>
      <c r="E487" s="69" t="s">
        <v>297</v>
      </c>
      <c r="F487" s="30">
        <v>96.679999999999993</v>
      </c>
      <c r="G487" s="15">
        <v>0</v>
      </c>
      <c r="H487" s="15">
        <v>0</v>
      </c>
      <c r="I487" s="15">
        <v>0</v>
      </c>
      <c r="J487" s="16">
        <f t="shared" si="70"/>
        <v>96.679999999999993</v>
      </c>
      <c r="K487" s="73">
        <v>0</v>
      </c>
      <c r="L487" s="54">
        <v>0</v>
      </c>
      <c r="M487" s="54">
        <v>0</v>
      </c>
      <c r="N487" s="54">
        <v>0</v>
      </c>
      <c r="O487" s="16">
        <f t="shared" si="71"/>
        <v>0</v>
      </c>
      <c r="P487" s="73">
        <v>0</v>
      </c>
      <c r="Q487" s="54">
        <v>0</v>
      </c>
      <c r="R487" s="54">
        <v>0</v>
      </c>
      <c r="S487" s="54">
        <v>0</v>
      </c>
      <c r="T487" s="16">
        <f t="shared" si="72"/>
        <v>0</v>
      </c>
      <c r="U487" s="73">
        <v>0</v>
      </c>
      <c r="V487" s="54">
        <v>0</v>
      </c>
      <c r="W487" s="54">
        <v>0</v>
      </c>
      <c r="X487" s="54">
        <v>0</v>
      </c>
      <c r="Y487" s="16">
        <f t="shared" si="73"/>
        <v>0</v>
      </c>
      <c r="Z487" s="73">
        <v>0</v>
      </c>
      <c r="AA487" s="54">
        <v>0</v>
      </c>
      <c r="AB487" s="54">
        <v>0</v>
      </c>
      <c r="AC487" s="54">
        <v>0</v>
      </c>
      <c r="AD487" s="16">
        <f t="shared" si="74"/>
        <v>0</v>
      </c>
      <c r="AE487" s="73">
        <v>0</v>
      </c>
      <c r="AF487" s="54">
        <v>0</v>
      </c>
      <c r="AG487" s="54">
        <v>0</v>
      </c>
      <c r="AH487" s="54">
        <v>0</v>
      </c>
      <c r="AI487" s="16">
        <f t="shared" si="75"/>
        <v>0</v>
      </c>
      <c r="AJ487" s="73">
        <v>0</v>
      </c>
      <c r="AK487" s="54">
        <v>0</v>
      </c>
      <c r="AL487" s="54">
        <v>0</v>
      </c>
      <c r="AM487" s="54">
        <v>0</v>
      </c>
      <c r="AN487" s="16">
        <f t="shared" si="76"/>
        <v>0</v>
      </c>
      <c r="AO487" s="73">
        <v>0</v>
      </c>
      <c r="AP487" s="54">
        <v>0</v>
      </c>
      <c r="AQ487" s="54">
        <v>0</v>
      </c>
      <c r="AR487" s="54">
        <v>0</v>
      </c>
      <c r="AS487" s="16">
        <f t="shared" si="77"/>
        <v>0</v>
      </c>
      <c r="AT487" s="73">
        <v>0</v>
      </c>
      <c r="AU487" s="54">
        <v>0</v>
      </c>
      <c r="AV487" s="54">
        <v>0</v>
      </c>
      <c r="AW487" s="54">
        <v>0</v>
      </c>
      <c r="AX487" s="16">
        <f t="shared" si="78"/>
        <v>0</v>
      </c>
      <c r="AY487" s="23">
        <f t="shared" si="79"/>
        <v>96.679999999999993</v>
      </c>
    </row>
    <row r="488" spans="2:51" x14ac:dyDescent="0.2">
      <c r="B488" s="71" t="s">
        <v>333</v>
      </c>
      <c r="C488" s="70" t="s">
        <v>676</v>
      </c>
      <c r="D488" s="68" t="s">
        <v>329</v>
      </c>
      <c r="E488" s="69" t="s">
        <v>298</v>
      </c>
      <c r="F488" s="30">
        <v>0</v>
      </c>
      <c r="G488" s="15">
        <v>0</v>
      </c>
      <c r="H488" s="15">
        <v>0</v>
      </c>
      <c r="I488" s="15">
        <v>0</v>
      </c>
      <c r="J488" s="16">
        <f t="shared" si="70"/>
        <v>0</v>
      </c>
      <c r="K488" s="73">
        <v>0</v>
      </c>
      <c r="L488" s="54">
        <v>0</v>
      </c>
      <c r="M488" s="54">
        <v>0</v>
      </c>
      <c r="N488" s="54">
        <v>0</v>
      </c>
      <c r="O488" s="16">
        <f t="shared" si="71"/>
        <v>0</v>
      </c>
      <c r="P488" s="73">
        <v>0</v>
      </c>
      <c r="Q488" s="54">
        <v>0</v>
      </c>
      <c r="R488" s="54">
        <v>0</v>
      </c>
      <c r="S488" s="54">
        <v>0</v>
      </c>
      <c r="T488" s="16">
        <f t="shared" si="72"/>
        <v>0</v>
      </c>
      <c r="U488" s="73">
        <v>0</v>
      </c>
      <c r="V488" s="54">
        <v>0</v>
      </c>
      <c r="W488" s="54">
        <v>0</v>
      </c>
      <c r="X488" s="54">
        <v>0</v>
      </c>
      <c r="Y488" s="16">
        <f t="shared" si="73"/>
        <v>0</v>
      </c>
      <c r="Z488" s="73">
        <v>0</v>
      </c>
      <c r="AA488" s="54">
        <v>1541.92</v>
      </c>
      <c r="AB488" s="54">
        <v>2558.69</v>
      </c>
      <c r="AC488" s="54">
        <v>0</v>
      </c>
      <c r="AD488" s="16">
        <f t="shared" si="74"/>
        <v>4100.6100000000006</v>
      </c>
      <c r="AE488" s="73">
        <v>0</v>
      </c>
      <c r="AF488" s="54">
        <v>0</v>
      </c>
      <c r="AG488" s="54">
        <v>0</v>
      </c>
      <c r="AH488" s="54">
        <v>0</v>
      </c>
      <c r="AI488" s="16">
        <f t="shared" si="75"/>
        <v>0</v>
      </c>
      <c r="AJ488" s="73">
        <v>0</v>
      </c>
      <c r="AK488" s="54">
        <v>0</v>
      </c>
      <c r="AL488" s="54">
        <v>0</v>
      </c>
      <c r="AM488" s="54">
        <v>0</v>
      </c>
      <c r="AN488" s="16">
        <f t="shared" si="76"/>
        <v>0</v>
      </c>
      <c r="AO488" s="73">
        <v>0</v>
      </c>
      <c r="AP488" s="54">
        <v>0</v>
      </c>
      <c r="AQ488" s="54">
        <v>0</v>
      </c>
      <c r="AR488" s="54">
        <v>0</v>
      </c>
      <c r="AS488" s="16">
        <f t="shared" si="77"/>
        <v>0</v>
      </c>
      <c r="AT488" s="73">
        <v>0</v>
      </c>
      <c r="AU488" s="54">
        <v>0</v>
      </c>
      <c r="AV488" s="54">
        <v>0</v>
      </c>
      <c r="AW488" s="54">
        <v>0</v>
      </c>
      <c r="AX488" s="16">
        <f t="shared" si="78"/>
        <v>0</v>
      </c>
      <c r="AY488" s="23">
        <f t="shared" si="79"/>
        <v>4100.6100000000006</v>
      </c>
    </row>
    <row r="489" spans="2:51" x14ac:dyDescent="0.2">
      <c r="B489" s="71" t="s">
        <v>333</v>
      </c>
      <c r="C489" s="70" t="s">
        <v>678</v>
      </c>
      <c r="D489" s="68" t="s">
        <v>329</v>
      </c>
      <c r="E489" s="69" t="s">
        <v>300</v>
      </c>
      <c r="F489" s="30">
        <v>11945.710000000001</v>
      </c>
      <c r="G489" s="15">
        <v>20070.670000000002</v>
      </c>
      <c r="H489" s="15">
        <v>4196.91</v>
      </c>
      <c r="I489" s="15">
        <v>35523</v>
      </c>
      <c r="J489" s="16">
        <f t="shared" si="70"/>
        <v>71736.290000000008</v>
      </c>
      <c r="K489" s="73">
        <v>14402.990000000002</v>
      </c>
      <c r="L489" s="54">
        <v>13917.87</v>
      </c>
      <c r="M489" s="54">
        <v>21002.29</v>
      </c>
      <c r="N489" s="54">
        <v>19357.739999999998</v>
      </c>
      <c r="O489" s="16">
        <f t="shared" si="71"/>
        <v>68680.89</v>
      </c>
      <c r="P489" s="73">
        <v>23548.42</v>
      </c>
      <c r="Q489" s="54">
        <v>26178.51</v>
      </c>
      <c r="R489" s="54">
        <v>12084.9</v>
      </c>
      <c r="S489" s="54">
        <v>8607.74</v>
      </c>
      <c r="T489" s="16">
        <f t="shared" si="72"/>
        <v>70419.569999999992</v>
      </c>
      <c r="U489" s="73">
        <v>1755.74</v>
      </c>
      <c r="V489" s="54">
        <v>11044.69</v>
      </c>
      <c r="W489" s="54">
        <v>7508.0599999999995</v>
      </c>
      <c r="X489" s="54">
        <v>5115.7299999999996</v>
      </c>
      <c r="Y489" s="16">
        <f t="shared" si="73"/>
        <v>25424.219999999998</v>
      </c>
      <c r="Z489" s="73">
        <v>8515.06</v>
      </c>
      <c r="AA489" s="54">
        <v>11065.44</v>
      </c>
      <c r="AB489" s="54">
        <v>10667.39</v>
      </c>
      <c r="AC489" s="54">
        <v>11102.369999999999</v>
      </c>
      <c r="AD489" s="16">
        <f t="shared" si="74"/>
        <v>41350.259999999995</v>
      </c>
      <c r="AE489" s="73">
        <v>10934.14</v>
      </c>
      <c r="AF489" s="54">
        <v>11039.74</v>
      </c>
      <c r="AG489" s="54">
        <v>15312.400000000001</v>
      </c>
      <c r="AH489" s="54">
        <v>22905.439999999999</v>
      </c>
      <c r="AI489" s="16">
        <f t="shared" si="75"/>
        <v>60191.72</v>
      </c>
      <c r="AJ489" s="73">
        <v>10437.74</v>
      </c>
      <c r="AK489" s="54">
        <v>10256.93</v>
      </c>
      <c r="AL489" s="54">
        <v>3904.5200000000004</v>
      </c>
      <c r="AM489" s="54">
        <v>1843.21</v>
      </c>
      <c r="AN489" s="16">
        <f t="shared" si="76"/>
        <v>26442.399999999998</v>
      </c>
      <c r="AO489" s="73">
        <v>1304.1300000000001</v>
      </c>
      <c r="AP489" s="54">
        <v>880.99260000000004</v>
      </c>
      <c r="AQ489" s="54">
        <v>2705.4496045000001</v>
      </c>
      <c r="AR489" s="54">
        <v>490.11</v>
      </c>
      <c r="AS489" s="16">
        <f t="shared" si="77"/>
        <v>5380.6822044999999</v>
      </c>
      <c r="AT489" s="73">
        <v>1990.13</v>
      </c>
      <c r="AU489" s="54">
        <v>380.23</v>
      </c>
      <c r="AV489" s="54">
        <v>435.06900000000002</v>
      </c>
      <c r="AW489" s="54">
        <v>36082</v>
      </c>
      <c r="AX489" s="16">
        <f t="shared" si="78"/>
        <v>38887.429000000004</v>
      </c>
      <c r="AY489" s="23">
        <f t="shared" si="79"/>
        <v>408513.4612045</v>
      </c>
    </row>
    <row r="490" spans="2:51" x14ac:dyDescent="0.2">
      <c r="B490" s="71" t="s">
        <v>333</v>
      </c>
      <c r="C490" s="70" t="s">
        <v>679</v>
      </c>
      <c r="D490" s="68" t="s">
        <v>329</v>
      </c>
      <c r="E490" s="69" t="s">
        <v>301</v>
      </c>
      <c r="F490" s="30">
        <v>97.7</v>
      </c>
      <c r="G490" s="15">
        <v>0</v>
      </c>
      <c r="H490" s="15">
        <v>9016.4699999999993</v>
      </c>
      <c r="I490" s="15">
        <v>608.39</v>
      </c>
      <c r="J490" s="16">
        <f t="shared" si="70"/>
        <v>9722.56</v>
      </c>
      <c r="K490" s="73">
        <v>357.69</v>
      </c>
      <c r="L490" s="54">
        <v>231.26999999999998</v>
      </c>
      <c r="M490" s="54">
        <v>0</v>
      </c>
      <c r="N490" s="54">
        <v>0</v>
      </c>
      <c r="O490" s="16">
        <f t="shared" si="71"/>
        <v>588.96</v>
      </c>
      <c r="P490" s="73">
        <v>0</v>
      </c>
      <c r="Q490" s="54">
        <v>0</v>
      </c>
      <c r="R490" s="54">
        <v>0</v>
      </c>
      <c r="S490" s="54">
        <v>0</v>
      </c>
      <c r="T490" s="16">
        <f t="shared" si="72"/>
        <v>0</v>
      </c>
      <c r="U490" s="73">
        <v>0</v>
      </c>
      <c r="V490" s="54">
        <v>0</v>
      </c>
      <c r="W490" s="54">
        <v>0</v>
      </c>
      <c r="X490" s="54">
        <v>0</v>
      </c>
      <c r="Y490" s="16">
        <f t="shared" si="73"/>
        <v>0</v>
      </c>
      <c r="Z490" s="73">
        <v>0</v>
      </c>
      <c r="AA490" s="54">
        <v>0</v>
      </c>
      <c r="AB490" s="54">
        <v>0</v>
      </c>
      <c r="AC490" s="54">
        <v>0</v>
      </c>
      <c r="AD490" s="16">
        <f t="shared" si="74"/>
        <v>0</v>
      </c>
      <c r="AE490" s="73">
        <v>0</v>
      </c>
      <c r="AF490" s="54">
        <v>0</v>
      </c>
      <c r="AG490" s="54">
        <v>0</v>
      </c>
      <c r="AH490" s="54">
        <v>0</v>
      </c>
      <c r="AI490" s="16">
        <f t="shared" si="75"/>
        <v>0</v>
      </c>
      <c r="AJ490" s="73">
        <v>0</v>
      </c>
      <c r="AK490" s="54">
        <v>0</v>
      </c>
      <c r="AL490" s="54">
        <v>0</v>
      </c>
      <c r="AM490" s="54">
        <v>0</v>
      </c>
      <c r="AN490" s="16">
        <f t="shared" si="76"/>
        <v>0</v>
      </c>
      <c r="AO490" s="73">
        <v>0</v>
      </c>
      <c r="AP490" s="54">
        <v>0</v>
      </c>
      <c r="AQ490" s="54">
        <v>0</v>
      </c>
      <c r="AR490" s="54">
        <v>0</v>
      </c>
      <c r="AS490" s="16">
        <f t="shared" si="77"/>
        <v>0</v>
      </c>
      <c r="AT490" s="73">
        <v>0</v>
      </c>
      <c r="AU490" s="54">
        <v>0</v>
      </c>
      <c r="AV490" s="54">
        <v>0</v>
      </c>
      <c r="AW490" s="54">
        <v>0</v>
      </c>
      <c r="AX490" s="16">
        <f t="shared" si="78"/>
        <v>0</v>
      </c>
      <c r="AY490" s="23">
        <f t="shared" si="79"/>
        <v>10311.52</v>
      </c>
    </row>
    <row r="491" spans="2:51" x14ac:dyDescent="0.2">
      <c r="B491" s="71" t="s">
        <v>333</v>
      </c>
      <c r="C491" s="70" t="s">
        <v>680</v>
      </c>
      <c r="D491" s="68" t="s">
        <v>329</v>
      </c>
      <c r="E491" s="69" t="s">
        <v>302</v>
      </c>
      <c r="F491" s="30">
        <v>169.39000000000001</v>
      </c>
      <c r="G491" s="15">
        <v>0</v>
      </c>
      <c r="H491" s="15">
        <v>0</v>
      </c>
      <c r="I491" s="15">
        <v>0</v>
      </c>
      <c r="J491" s="16">
        <f t="shared" si="70"/>
        <v>169.39000000000001</v>
      </c>
      <c r="K491" s="73">
        <v>0</v>
      </c>
      <c r="L491" s="54">
        <v>0</v>
      </c>
      <c r="M491" s="54">
        <v>0</v>
      </c>
      <c r="N491" s="54">
        <v>0</v>
      </c>
      <c r="O491" s="16">
        <f t="shared" si="71"/>
        <v>0</v>
      </c>
      <c r="P491" s="73">
        <v>0</v>
      </c>
      <c r="Q491" s="54">
        <v>0</v>
      </c>
      <c r="R491" s="54">
        <v>0</v>
      </c>
      <c r="S491" s="54">
        <v>0</v>
      </c>
      <c r="T491" s="16">
        <f t="shared" si="72"/>
        <v>0</v>
      </c>
      <c r="U491" s="73">
        <v>0</v>
      </c>
      <c r="V491" s="54">
        <v>0</v>
      </c>
      <c r="W491" s="54">
        <v>0</v>
      </c>
      <c r="X491" s="54">
        <v>0</v>
      </c>
      <c r="Y491" s="16">
        <f t="shared" si="73"/>
        <v>0</v>
      </c>
      <c r="Z491" s="73">
        <v>0</v>
      </c>
      <c r="AA491" s="54">
        <v>0</v>
      </c>
      <c r="AB491" s="54">
        <v>0</v>
      </c>
      <c r="AC491" s="54">
        <v>0</v>
      </c>
      <c r="AD491" s="16">
        <f t="shared" si="74"/>
        <v>0</v>
      </c>
      <c r="AE491" s="73">
        <v>0</v>
      </c>
      <c r="AF491" s="54">
        <v>0</v>
      </c>
      <c r="AG491" s="54">
        <v>0</v>
      </c>
      <c r="AH491" s="54">
        <v>0</v>
      </c>
      <c r="AI491" s="16">
        <f t="shared" si="75"/>
        <v>0</v>
      </c>
      <c r="AJ491" s="73">
        <v>0</v>
      </c>
      <c r="AK491" s="54">
        <v>0</v>
      </c>
      <c r="AL491" s="54">
        <v>0</v>
      </c>
      <c r="AM491" s="54">
        <v>0</v>
      </c>
      <c r="AN491" s="16">
        <f t="shared" si="76"/>
        <v>0</v>
      </c>
      <c r="AO491" s="73">
        <v>0</v>
      </c>
      <c r="AP491" s="54">
        <v>0</v>
      </c>
      <c r="AQ491" s="54">
        <v>0</v>
      </c>
      <c r="AR491" s="54">
        <v>0</v>
      </c>
      <c r="AS491" s="16">
        <f t="shared" si="77"/>
        <v>0</v>
      </c>
      <c r="AT491" s="73">
        <v>0</v>
      </c>
      <c r="AU491" s="54">
        <v>0</v>
      </c>
      <c r="AV491" s="54">
        <v>0</v>
      </c>
      <c r="AW491" s="54">
        <v>0</v>
      </c>
      <c r="AX491" s="16">
        <f t="shared" si="78"/>
        <v>0</v>
      </c>
      <c r="AY491" s="23">
        <f t="shared" si="79"/>
        <v>169.39000000000001</v>
      </c>
    </row>
    <row r="492" spans="2:51" x14ac:dyDescent="0.2">
      <c r="B492" s="71" t="s">
        <v>333</v>
      </c>
      <c r="C492" s="70" t="s">
        <v>681</v>
      </c>
      <c r="D492" s="68" t="s">
        <v>22</v>
      </c>
      <c r="E492" s="69" t="s">
        <v>303</v>
      </c>
      <c r="F492" s="30">
        <v>0</v>
      </c>
      <c r="G492" s="15">
        <v>0</v>
      </c>
      <c r="H492" s="15">
        <v>0</v>
      </c>
      <c r="I492" s="15">
        <v>0</v>
      </c>
      <c r="J492" s="16">
        <f t="shared" si="70"/>
        <v>0</v>
      </c>
      <c r="K492" s="73">
        <v>0</v>
      </c>
      <c r="L492" s="54">
        <v>147.75</v>
      </c>
      <c r="M492" s="54">
        <v>0</v>
      </c>
      <c r="N492" s="54">
        <v>0</v>
      </c>
      <c r="O492" s="16">
        <f t="shared" si="71"/>
        <v>147.75</v>
      </c>
      <c r="P492" s="73">
        <v>1641.85</v>
      </c>
      <c r="Q492" s="54">
        <v>0</v>
      </c>
      <c r="R492" s="54">
        <v>0</v>
      </c>
      <c r="S492" s="54">
        <v>0</v>
      </c>
      <c r="T492" s="16">
        <f t="shared" si="72"/>
        <v>1641.85</v>
      </c>
      <c r="U492" s="73">
        <v>0</v>
      </c>
      <c r="V492" s="54">
        <v>0</v>
      </c>
      <c r="W492" s="54">
        <v>0</v>
      </c>
      <c r="X492" s="54">
        <v>0</v>
      </c>
      <c r="Y492" s="16">
        <f t="shared" si="73"/>
        <v>0</v>
      </c>
      <c r="Z492" s="73">
        <v>0</v>
      </c>
      <c r="AA492" s="54">
        <v>0</v>
      </c>
      <c r="AB492" s="54">
        <v>0</v>
      </c>
      <c r="AC492" s="54">
        <v>6023.3289999999997</v>
      </c>
      <c r="AD492" s="16">
        <f t="shared" si="74"/>
        <v>6023.3289999999997</v>
      </c>
      <c r="AE492" s="73">
        <v>2125.46</v>
      </c>
      <c r="AF492" s="54">
        <v>0</v>
      </c>
      <c r="AG492" s="54">
        <v>700.495</v>
      </c>
      <c r="AH492" s="54">
        <v>0</v>
      </c>
      <c r="AI492" s="16">
        <f t="shared" si="75"/>
        <v>2825.9549999999999</v>
      </c>
      <c r="AJ492" s="73">
        <v>0</v>
      </c>
      <c r="AK492" s="54">
        <v>0</v>
      </c>
      <c r="AL492" s="54">
        <v>733.09</v>
      </c>
      <c r="AM492" s="54">
        <v>257.32</v>
      </c>
      <c r="AN492" s="16">
        <f t="shared" si="76"/>
        <v>990.41000000000008</v>
      </c>
      <c r="AO492" s="73">
        <v>227.29</v>
      </c>
      <c r="AP492" s="54">
        <v>297.88</v>
      </c>
      <c r="AQ492" s="54">
        <v>0</v>
      </c>
      <c r="AR492" s="54">
        <v>0</v>
      </c>
      <c r="AS492" s="16">
        <f t="shared" si="77"/>
        <v>525.16999999999996</v>
      </c>
      <c r="AT492" s="73">
        <v>0</v>
      </c>
      <c r="AU492" s="54">
        <v>0</v>
      </c>
      <c r="AV492" s="54">
        <v>0</v>
      </c>
      <c r="AW492" s="54">
        <v>132.79500999999999</v>
      </c>
      <c r="AX492" s="16">
        <f t="shared" si="78"/>
        <v>132.79500999999999</v>
      </c>
      <c r="AY492" s="23">
        <f t="shared" si="79"/>
        <v>12287.25901</v>
      </c>
    </row>
    <row r="493" spans="2:51" x14ac:dyDescent="0.2">
      <c r="B493" s="71" t="s">
        <v>333</v>
      </c>
      <c r="C493" s="70" t="s">
        <v>682</v>
      </c>
      <c r="D493" s="68" t="s">
        <v>22</v>
      </c>
      <c r="E493" s="69" t="s">
        <v>20</v>
      </c>
      <c r="F493" s="30">
        <v>0</v>
      </c>
      <c r="G493" s="15">
        <v>16000.01</v>
      </c>
      <c r="H493" s="15">
        <v>84962.31</v>
      </c>
      <c r="I493" s="15">
        <v>38288.120000000003</v>
      </c>
      <c r="J493" s="16">
        <f t="shared" si="70"/>
        <v>139250.44</v>
      </c>
      <c r="K493" s="73">
        <v>23613.213909599999</v>
      </c>
      <c r="L493" s="54">
        <v>3821.471</v>
      </c>
      <c r="M493" s="54">
        <v>0</v>
      </c>
      <c r="N493" s="54">
        <v>0</v>
      </c>
      <c r="O493" s="16">
        <f t="shared" si="71"/>
        <v>27434.684909600001</v>
      </c>
      <c r="P493" s="73">
        <v>0</v>
      </c>
      <c r="Q493" s="54">
        <v>0</v>
      </c>
      <c r="R493" s="54">
        <v>0</v>
      </c>
      <c r="S493" s="54">
        <v>0</v>
      </c>
      <c r="T493" s="16">
        <f t="shared" si="72"/>
        <v>0</v>
      </c>
      <c r="U493" s="73">
        <v>0</v>
      </c>
      <c r="V493" s="54">
        <v>0</v>
      </c>
      <c r="W493" s="54">
        <v>0</v>
      </c>
      <c r="X493" s="54">
        <v>0</v>
      </c>
      <c r="Y493" s="16">
        <f t="shared" si="73"/>
        <v>0</v>
      </c>
      <c r="Z493" s="73">
        <v>0</v>
      </c>
      <c r="AA493" s="54">
        <v>0</v>
      </c>
      <c r="AB493" s="54">
        <v>0</v>
      </c>
      <c r="AC493" s="54">
        <v>0</v>
      </c>
      <c r="AD493" s="16">
        <f t="shared" si="74"/>
        <v>0</v>
      </c>
      <c r="AE493" s="73">
        <v>0</v>
      </c>
      <c r="AF493" s="54">
        <v>0</v>
      </c>
      <c r="AG493" s="54">
        <v>0</v>
      </c>
      <c r="AH493" s="54">
        <v>0</v>
      </c>
      <c r="AI493" s="16">
        <f t="shared" si="75"/>
        <v>0</v>
      </c>
      <c r="AJ493" s="73">
        <v>0</v>
      </c>
      <c r="AK493" s="54">
        <v>0</v>
      </c>
      <c r="AL493" s="54">
        <v>0</v>
      </c>
      <c r="AM493" s="54">
        <v>0</v>
      </c>
      <c r="AN493" s="16">
        <f t="shared" si="76"/>
        <v>0</v>
      </c>
      <c r="AO493" s="73">
        <v>0</v>
      </c>
      <c r="AP493" s="54">
        <v>0</v>
      </c>
      <c r="AQ493" s="54">
        <v>0</v>
      </c>
      <c r="AR493" s="54">
        <v>0</v>
      </c>
      <c r="AS493" s="16">
        <f t="shared" si="77"/>
        <v>0</v>
      </c>
      <c r="AT493" s="73">
        <v>0</v>
      </c>
      <c r="AU493" s="54">
        <v>0</v>
      </c>
      <c r="AV493" s="54">
        <v>0</v>
      </c>
      <c r="AW493" s="54">
        <v>0</v>
      </c>
      <c r="AX493" s="16">
        <f t="shared" si="78"/>
        <v>0</v>
      </c>
      <c r="AY493" s="23">
        <f t="shared" si="79"/>
        <v>166685.12490960001</v>
      </c>
    </row>
    <row r="494" spans="2:51" x14ac:dyDescent="0.2">
      <c r="B494" s="71" t="s">
        <v>333</v>
      </c>
      <c r="C494" s="70" t="s">
        <v>690</v>
      </c>
      <c r="D494" s="68" t="s">
        <v>22</v>
      </c>
      <c r="E494" s="69" t="s">
        <v>310</v>
      </c>
      <c r="F494" s="30">
        <v>0</v>
      </c>
      <c r="G494" s="15">
        <v>0</v>
      </c>
      <c r="H494" s="15">
        <v>0</v>
      </c>
      <c r="I494" s="15">
        <v>0</v>
      </c>
      <c r="J494" s="16">
        <f t="shared" si="70"/>
        <v>0</v>
      </c>
      <c r="K494" s="73">
        <v>0</v>
      </c>
      <c r="L494" s="54">
        <v>5068.38</v>
      </c>
      <c r="M494" s="54">
        <v>0</v>
      </c>
      <c r="N494" s="54">
        <v>0</v>
      </c>
      <c r="O494" s="16">
        <f t="shared" si="71"/>
        <v>5068.38</v>
      </c>
      <c r="P494" s="73">
        <v>0</v>
      </c>
      <c r="Q494" s="54">
        <v>0</v>
      </c>
      <c r="R494" s="54">
        <v>0</v>
      </c>
      <c r="S494" s="54">
        <v>0</v>
      </c>
      <c r="T494" s="16">
        <f t="shared" si="72"/>
        <v>0</v>
      </c>
      <c r="U494" s="73">
        <v>0</v>
      </c>
      <c r="V494" s="54">
        <v>0</v>
      </c>
      <c r="W494" s="54">
        <v>0</v>
      </c>
      <c r="X494" s="54">
        <v>0</v>
      </c>
      <c r="Y494" s="16">
        <f t="shared" si="73"/>
        <v>0</v>
      </c>
      <c r="Z494" s="73">
        <v>0</v>
      </c>
      <c r="AA494" s="54">
        <v>0</v>
      </c>
      <c r="AB494" s="54">
        <v>0</v>
      </c>
      <c r="AC494" s="54">
        <v>0</v>
      </c>
      <c r="AD494" s="16">
        <f t="shared" si="74"/>
        <v>0</v>
      </c>
      <c r="AE494" s="73">
        <v>0</v>
      </c>
      <c r="AF494" s="54">
        <v>0</v>
      </c>
      <c r="AG494" s="54">
        <v>0</v>
      </c>
      <c r="AH494" s="54">
        <v>0</v>
      </c>
      <c r="AI494" s="16">
        <f t="shared" si="75"/>
        <v>0</v>
      </c>
      <c r="AJ494" s="73">
        <v>0</v>
      </c>
      <c r="AK494" s="54">
        <v>0</v>
      </c>
      <c r="AL494" s="54">
        <v>0</v>
      </c>
      <c r="AM494" s="54">
        <v>0</v>
      </c>
      <c r="AN494" s="16">
        <f t="shared" si="76"/>
        <v>0</v>
      </c>
      <c r="AO494" s="73">
        <v>0</v>
      </c>
      <c r="AP494" s="54">
        <v>0</v>
      </c>
      <c r="AQ494" s="54">
        <v>0</v>
      </c>
      <c r="AR494" s="54">
        <v>0</v>
      </c>
      <c r="AS494" s="16">
        <f t="shared" si="77"/>
        <v>0</v>
      </c>
      <c r="AT494" s="73">
        <v>0</v>
      </c>
      <c r="AU494" s="54">
        <v>0</v>
      </c>
      <c r="AV494" s="54">
        <v>0</v>
      </c>
      <c r="AW494" s="54">
        <v>0</v>
      </c>
      <c r="AX494" s="16">
        <f t="shared" si="78"/>
        <v>0</v>
      </c>
      <c r="AY494" s="23">
        <f t="shared" si="79"/>
        <v>5068.38</v>
      </c>
    </row>
    <row r="495" spans="2:51" x14ac:dyDescent="0.2">
      <c r="B495" s="71" t="s">
        <v>333</v>
      </c>
      <c r="C495" s="70" t="s">
        <v>694</v>
      </c>
      <c r="D495" s="68" t="s">
        <v>331</v>
      </c>
      <c r="E495" s="69" t="s">
        <v>313</v>
      </c>
      <c r="F495" s="30">
        <v>0</v>
      </c>
      <c r="G495" s="15">
        <v>0</v>
      </c>
      <c r="H495" s="15">
        <v>0</v>
      </c>
      <c r="I495" s="15">
        <v>0</v>
      </c>
      <c r="J495" s="16">
        <f t="shared" si="70"/>
        <v>0</v>
      </c>
      <c r="K495" s="73">
        <v>0</v>
      </c>
      <c r="L495" s="54">
        <v>0</v>
      </c>
      <c r="M495" s="54">
        <v>0</v>
      </c>
      <c r="N495" s="54">
        <v>0</v>
      </c>
      <c r="O495" s="16">
        <f t="shared" si="71"/>
        <v>0</v>
      </c>
      <c r="P495" s="73">
        <v>0</v>
      </c>
      <c r="Q495" s="54">
        <v>0</v>
      </c>
      <c r="R495" s="54">
        <v>0</v>
      </c>
      <c r="S495" s="54">
        <v>0</v>
      </c>
      <c r="T495" s="16">
        <f t="shared" si="72"/>
        <v>0</v>
      </c>
      <c r="U495" s="73">
        <v>0</v>
      </c>
      <c r="V495" s="54">
        <v>0</v>
      </c>
      <c r="W495" s="54">
        <v>0</v>
      </c>
      <c r="X495" s="54">
        <v>0</v>
      </c>
      <c r="Y495" s="16">
        <f t="shared" si="73"/>
        <v>0</v>
      </c>
      <c r="Z495" s="73">
        <v>0</v>
      </c>
      <c r="AA495" s="54">
        <v>0</v>
      </c>
      <c r="AB495" s="54">
        <v>0</v>
      </c>
      <c r="AC495" s="54">
        <v>0</v>
      </c>
      <c r="AD495" s="16">
        <f t="shared" si="74"/>
        <v>0</v>
      </c>
      <c r="AE495" s="73">
        <v>0</v>
      </c>
      <c r="AF495" s="54">
        <v>0</v>
      </c>
      <c r="AG495" s="54">
        <v>0</v>
      </c>
      <c r="AH495" s="54">
        <v>0</v>
      </c>
      <c r="AI495" s="16">
        <f t="shared" si="75"/>
        <v>0</v>
      </c>
      <c r="AJ495" s="73">
        <v>0</v>
      </c>
      <c r="AK495" s="54">
        <v>0</v>
      </c>
      <c r="AL495" s="54">
        <v>0</v>
      </c>
      <c r="AM495" s="54">
        <v>313.93450000000001</v>
      </c>
      <c r="AN495" s="16">
        <f t="shared" si="76"/>
        <v>313.93450000000001</v>
      </c>
      <c r="AO495" s="73">
        <v>0</v>
      </c>
      <c r="AP495" s="54">
        <v>0</v>
      </c>
      <c r="AQ495" s="54">
        <v>63.9</v>
      </c>
      <c r="AR495" s="54">
        <v>0</v>
      </c>
      <c r="AS495" s="16">
        <f t="shared" si="77"/>
        <v>63.9</v>
      </c>
      <c r="AT495" s="73">
        <v>0</v>
      </c>
      <c r="AU495" s="54">
        <v>0</v>
      </c>
      <c r="AV495" s="54">
        <v>0</v>
      </c>
      <c r="AW495" s="54">
        <v>0</v>
      </c>
      <c r="AX495" s="16">
        <f t="shared" si="78"/>
        <v>0</v>
      </c>
      <c r="AY495" s="23">
        <f t="shared" si="79"/>
        <v>377.83449999999999</v>
      </c>
    </row>
    <row r="496" spans="2:51" x14ac:dyDescent="0.2">
      <c r="B496" s="71" t="s">
        <v>335</v>
      </c>
      <c r="C496" s="70" t="s">
        <v>695</v>
      </c>
      <c r="D496" s="68" t="s">
        <v>10</v>
      </c>
      <c r="E496" s="69" t="s">
        <v>44</v>
      </c>
      <c r="F496" s="30">
        <v>0</v>
      </c>
      <c r="G496" s="15">
        <v>0</v>
      </c>
      <c r="H496" s="15">
        <v>0</v>
      </c>
      <c r="I496" s="15">
        <v>0</v>
      </c>
      <c r="J496" s="16">
        <f t="shared" si="70"/>
        <v>0</v>
      </c>
      <c r="K496" s="73">
        <v>0</v>
      </c>
      <c r="L496" s="54">
        <v>0</v>
      </c>
      <c r="M496" s="54">
        <v>0</v>
      </c>
      <c r="N496" s="54">
        <v>0</v>
      </c>
      <c r="O496" s="16">
        <f t="shared" si="71"/>
        <v>0</v>
      </c>
      <c r="P496" s="73">
        <v>0</v>
      </c>
      <c r="Q496" s="54">
        <v>0</v>
      </c>
      <c r="R496" s="54">
        <v>7059</v>
      </c>
      <c r="S496" s="54">
        <v>0</v>
      </c>
      <c r="T496" s="16">
        <f t="shared" si="72"/>
        <v>7059</v>
      </c>
      <c r="U496" s="73">
        <v>0</v>
      </c>
      <c r="V496" s="54">
        <v>0</v>
      </c>
      <c r="W496" s="54">
        <v>0</v>
      </c>
      <c r="X496" s="54">
        <v>0</v>
      </c>
      <c r="Y496" s="16">
        <f t="shared" si="73"/>
        <v>0</v>
      </c>
      <c r="Z496" s="73">
        <v>0</v>
      </c>
      <c r="AA496" s="54">
        <v>0</v>
      </c>
      <c r="AB496" s="54">
        <v>0</v>
      </c>
      <c r="AC496" s="54">
        <v>0</v>
      </c>
      <c r="AD496" s="16">
        <f t="shared" si="74"/>
        <v>0</v>
      </c>
      <c r="AE496" s="73">
        <v>0</v>
      </c>
      <c r="AF496" s="54">
        <v>0</v>
      </c>
      <c r="AG496" s="54">
        <v>0</v>
      </c>
      <c r="AH496" s="54">
        <v>0</v>
      </c>
      <c r="AI496" s="16">
        <f t="shared" si="75"/>
        <v>0</v>
      </c>
      <c r="AJ496" s="73">
        <v>0</v>
      </c>
      <c r="AK496" s="54">
        <v>0</v>
      </c>
      <c r="AL496" s="54">
        <v>0</v>
      </c>
      <c r="AM496" s="54">
        <v>0</v>
      </c>
      <c r="AN496" s="16">
        <f t="shared" si="76"/>
        <v>0</v>
      </c>
      <c r="AO496" s="73">
        <v>0</v>
      </c>
      <c r="AP496" s="54">
        <v>0</v>
      </c>
      <c r="AQ496" s="54">
        <v>0</v>
      </c>
      <c r="AR496" s="54">
        <v>0</v>
      </c>
      <c r="AS496" s="16">
        <f t="shared" si="77"/>
        <v>0</v>
      </c>
      <c r="AT496" s="73">
        <v>0</v>
      </c>
      <c r="AU496" s="54">
        <v>0</v>
      </c>
      <c r="AV496" s="54">
        <v>0</v>
      </c>
      <c r="AW496" s="54">
        <v>0</v>
      </c>
      <c r="AX496" s="16">
        <f t="shared" si="78"/>
        <v>0</v>
      </c>
      <c r="AY496" s="23">
        <f t="shared" si="79"/>
        <v>7059</v>
      </c>
    </row>
    <row r="497" spans="2:51" x14ac:dyDescent="0.2">
      <c r="B497" s="71" t="s">
        <v>335</v>
      </c>
      <c r="C497" s="70" t="s">
        <v>432</v>
      </c>
      <c r="D497" s="68" t="s">
        <v>10</v>
      </c>
      <c r="E497" s="69" t="s">
        <v>60</v>
      </c>
      <c r="F497" s="30">
        <v>0</v>
      </c>
      <c r="G497" s="15">
        <v>0</v>
      </c>
      <c r="H497" s="15">
        <v>0</v>
      </c>
      <c r="I497" s="15">
        <v>0</v>
      </c>
      <c r="J497" s="16">
        <f t="shared" si="70"/>
        <v>0</v>
      </c>
      <c r="K497" s="73">
        <v>0</v>
      </c>
      <c r="L497" s="54">
        <v>801.05</v>
      </c>
      <c r="M497" s="54">
        <v>0</v>
      </c>
      <c r="N497" s="54">
        <v>0</v>
      </c>
      <c r="O497" s="16">
        <f t="shared" si="71"/>
        <v>801.05</v>
      </c>
      <c r="P497" s="73">
        <v>4.83</v>
      </c>
      <c r="Q497" s="54">
        <v>0</v>
      </c>
      <c r="R497" s="54">
        <v>0</v>
      </c>
      <c r="S497" s="54">
        <v>0</v>
      </c>
      <c r="T497" s="16">
        <f t="shared" si="72"/>
        <v>4.83</v>
      </c>
      <c r="U497" s="73">
        <v>0</v>
      </c>
      <c r="V497" s="54">
        <v>0</v>
      </c>
      <c r="W497" s="54">
        <v>0</v>
      </c>
      <c r="X497" s="54">
        <v>0</v>
      </c>
      <c r="Y497" s="16">
        <f t="shared" si="73"/>
        <v>0</v>
      </c>
      <c r="Z497" s="73">
        <v>0</v>
      </c>
      <c r="AA497" s="54">
        <v>0</v>
      </c>
      <c r="AB497" s="54">
        <v>0</v>
      </c>
      <c r="AC497" s="54">
        <v>0</v>
      </c>
      <c r="AD497" s="16">
        <f t="shared" si="74"/>
        <v>0</v>
      </c>
      <c r="AE497" s="73">
        <v>0</v>
      </c>
      <c r="AF497" s="54">
        <v>0</v>
      </c>
      <c r="AG497" s="54">
        <v>0</v>
      </c>
      <c r="AH497" s="54">
        <v>0</v>
      </c>
      <c r="AI497" s="16">
        <f t="shared" si="75"/>
        <v>0</v>
      </c>
      <c r="AJ497" s="73">
        <v>0</v>
      </c>
      <c r="AK497" s="54">
        <v>0</v>
      </c>
      <c r="AL497" s="54">
        <v>0</v>
      </c>
      <c r="AM497" s="54">
        <v>0</v>
      </c>
      <c r="AN497" s="16">
        <f t="shared" si="76"/>
        <v>0</v>
      </c>
      <c r="AO497" s="73">
        <v>0</v>
      </c>
      <c r="AP497" s="54">
        <v>0</v>
      </c>
      <c r="AQ497" s="54">
        <v>0</v>
      </c>
      <c r="AR497" s="54">
        <v>0</v>
      </c>
      <c r="AS497" s="16">
        <f t="shared" si="77"/>
        <v>0</v>
      </c>
      <c r="AT497" s="73">
        <v>0</v>
      </c>
      <c r="AU497" s="54">
        <v>0</v>
      </c>
      <c r="AV497" s="54">
        <v>0</v>
      </c>
      <c r="AW497" s="54">
        <v>0</v>
      </c>
      <c r="AX497" s="16">
        <f t="shared" si="78"/>
        <v>0</v>
      </c>
      <c r="AY497" s="23">
        <f t="shared" si="79"/>
        <v>805.88</v>
      </c>
    </row>
    <row r="498" spans="2:51" x14ac:dyDescent="0.2">
      <c r="B498" s="71" t="s">
        <v>335</v>
      </c>
      <c r="C498" s="70" t="s">
        <v>444</v>
      </c>
      <c r="D498" s="68" t="s">
        <v>10</v>
      </c>
      <c r="E498" s="69" t="s">
        <v>72</v>
      </c>
      <c r="F498" s="30">
        <v>0</v>
      </c>
      <c r="G498" s="15">
        <v>0</v>
      </c>
      <c r="H498" s="15">
        <v>0</v>
      </c>
      <c r="I498" s="15">
        <v>0</v>
      </c>
      <c r="J498" s="16">
        <f t="shared" si="70"/>
        <v>0</v>
      </c>
      <c r="K498" s="73">
        <v>0</v>
      </c>
      <c r="L498" s="54">
        <v>0</v>
      </c>
      <c r="M498" s="54">
        <v>0</v>
      </c>
      <c r="N498" s="54">
        <v>0</v>
      </c>
      <c r="O498" s="16">
        <f t="shared" si="71"/>
        <v>0</v>
      </c>
      <c r="P498" s="73">
        <v>0</v>
      </c>
      <c r="Q498" s="54">
        <v>0</v>
      </c>
      <c r="R498" s="54">
        <v>0</v>
      </c>
      <c r="S498" s="54">
        <v>132.90559999999999</v>
      </c>
      <c r="T498" s="16">
        <f t="shared" si="72"/>
        <v>132.90559999999999</v>
      </c>
      <c r="U498" s="73">
        <v>7.6916000000000002</v>
      </c>
      <c r="V498" s="54">
        <v>0</v>
      </c>
      <c r="W498" s="54">
        <v>0</v>
      </c>
      <c r="X498" s="54">
        <v>0</v>
      </c>
      <c r="Y498" s="16">
        <f t="shared" si="73"/>
        <v>7.6916000000000002</v>
      </c>
      <c r="Z498" s="73">
        <v>0</v>
      </c>
      <c r="AA498" s="54">
        <v>0</v>
      </c>
      <c r="AB498" s="54">
        <v>0</v>
      </c>
      <c r="AC498" s="54">
        <v>0</v>
      </c>
      <c r="AD498" s="16">
        <f t="shared" si="74"/>
        <v>0</v>
      </c>
      <c r="AE498" s="73">
        <v>0</v>
      </c>
      <c r="AF498" s="54">
        <v>0</v>
      </c>
      <c r="AG498" s="54">
        <v>0</v>
      </c>
      <c r="AH498" s="54">
        <v>0</v>
      </c>
      <c r="AI498" s="16">
        <f t="shared" si="75"/>
        <v>0</v>
      </c>
      <c r="AJ498" s="73">
        <v>0</v>
      </c>
      <c r="AK498" s="54">
        <v>22.058215723</v>
      </c>
      <c r="AL498" s="54">
        <v>0</v>
      </c>
      <c r="AM498" s="54">
        <v>0</v>
      </c>
      <c r="AN498" s="16">
        <f t="shared" si="76"/>
        <v>22.058215723</v>
      </c>
      <c r="AO498" s="73">
        <v>0</v>
      </c>
      <c r="AP498" s="54">
        <v>0</v>
      </c>
      <c r="AQ498" s="54">
        <v>0</v>
      </c>
      <c r="AR498" s="54">
        <v>0</v>
      </c>
      <c r="AS498" s="16">
        <f t="shared" si="77"/>
        <v>0</v>
      </c>
      <c r="AT498" s="73">
        <v>0</v>
      </c>
      <c r="AU498" s="54">
        <v>0</v>
      </c>
      <c r="AV498" s="54">
        <v>0</v>
      </c>
      <c r="AW498" s="54">
        <v>0</v>
      </c>
      <c r="AX498" s="16">
        <f t="shared" si="78"/>
        <v>0</v>
      </c>
      <c r="AY498" s="23">
        <f t="shared" si="79"/>
        <v>162.65541572299998</v>
      </c>
    </row>
    <row r="499" spans="2:51" x14ac:dyDescent="0.2">
      <c r="B499" s="71" t="s">
        <v>335</v>
      </c>
      <c r="C499" s="70" t="s">
        <v>448</v>
      </c>
      <c r="D499" s="68" t="s">
        <v>10</v>
      </c>
      <c r="E499" s="69" t="s">
        <v>76</v>
      </c>
      <c r="F499" s="30">
        <v>0</v>
      </c>
      <c r="G499" s="15">
        <v>8572.68</v>
      </c>
      <c r="H499" s="15">
        <v>44</v>
      </c>
      <c r="I499" s="15">
        <v>794</v>
      </c>
      <c r="J499" s="16">
        <f t="shared" si="70"/>
        <v>9410.68</v>
      </c>
      <c r="K499" s="73">
        <v>0</v>
      </c>
      <c r="L499" s="54">
        <v>0</v>
      </c>
      <c r="M499" s="54">
        <v>0</v>
      </c>
      <c r="N499" s="54">
        <v>0</v>
      </c>
      <c r="O499" s="16">
        <f t="shared" si="71"/>
        <v>0</v>
      </c>
      <c r="P499" s="73">
        <v>0</v>
      </c>
      <c r="Q499" s="54">
        <v>0</v>
      </c>
      <c r="R499" s="54">
        <v>0</v>
      </c>
      <c r="S499" s="54">
        <v>0</v>
      </c>
      <c r="T499" s="16">
        <f t="shared" si="72"/>
        <v>0</v>
      </c>
      <c r="U499" s="73">
        <v>0</v>
      </c>
      <c r="V499" s="54">
        <v>0</v>
      </c>
      <c r="W499" s="54">
        <v>0</v>
      </c>
      <c r="X499" s="54">
        <v>0</v>
      </c>
      <c r="Y499" s="16">
        <f t="shared" si="73"/>
        <v>0</v>
      </c>
      <c r="Z499" s="73">
        <v>0</v>
      </c>
      <c r="AA499" s="54">
        <v>0</v>
      </c>
      <c r="AB499" s="54">
        <v>0</v>
      </c>
      <c r="AC499" s="54">
        <v>0</v>
      </c>
      <c r="AD499" s="16">
        <f t="shared" si="74"/>
        <v>0</v>
      </c>
      <c r="AE499" s="73">
        <v>0</v>
      </c>
      <c r="AF499" s="54">
        <v>0</v>
      </c>
      <c r="AG499" s="54">
        <v>0</v>
      </c>
      <c r="AH499" s="54">
        <v>0</v>
      </c>
      <c r="AI499" s="16">
        <f t="shared" si="75"/>
        <v>0</v>
      </c>
      <c r="AJ499" s="73">
        <v>0</v>
      </c>
      <c r="AK499" s="54">
        <v>0</v>
      </c>
      <c r="AL499" s="54">
        <v>0</v>
      </c>
      <c r="AM499" s="54">
        <v>0</v>
      </c>
      <c r="AN499" s="16">
        <f t="shared" si="76"/>
        <v>0</v>
      </c>
      <c r="AO499" s="73">
        <v>0</v>
      </c>
      <c r="AP499" s="54">
        <v>0</v>
      </c>
      <c r="AQ499" s="54">
        <v>0</v>
      </c>
      <c r="AR499" s="54">
        <v>0</v>
      </c>
      <c r="AS499" s="16">
        <f t="shared" si="77"/>
        <v>0</v>
      </c>
      <c r="AT499" s="73">
        <v>0</v>
      </c>
      <c r="AU499" s="54">
        <v>0</v>
      </c>
      <c r="AV499" s="54">
        <v>0</v>
      </c>
      <c r="AW499" s="54">
        <v>0</v>
      </c>
      <c r="AX499" s="16">
        <f t="shared" si="78"/>
        <v>0</v>
      </c>
      <c r="AY499" s="23">
        <f t="shared" si="79"/>
        <v>9410.68</v>
      </c>
    </row>
    <row r="500" spans="2:51" x14ac:dyDescent="0.2">
      <c r="B500" s="71" t="s">
        <v>335</v>
      </c>
      <c r="C500" s="70" t="s">
        <v>452</v>
      </c>
      <c r="D500" s="68" t="s">
        <v>10</v>
      </c>
      <c r="E500" s="69" t="s">
        <v>80</v>
      </c>
      <c r="F500" s="30">
        <v>162.86019999999999</v>
      </c>
      <c r="G500" s="15">
        <v>0</v>
      </c>
      <c r="H500" s="15">
        <v>0</v>
      </c>
      <c r="I500" s="15">
        <v>0</v>
      </c>
      <c r="J500" s="16">
        <f t="shared" si="70"/>
        <v>162.86019999999999</v>
      </c>
      <c r="K500" s="73">
        <v>0</v>
      </c>
      <c r="L500" s="54">
        <v>916.58780000000002</v>
      </c>
      <c r="M500" s="54">
        <v>2520.4585999999999</v>
      </c>
      <c r="N500" s="54">
        <v>306.32740000000001</v>
      </c>
      <c r="O500" s="16">
        <f t="shared" si="71"/>
        <v>3743.3738000000003</v>
      </c>
      <c r="P500" s="73">
        <v>3.7227999999999999</v>
      </c>
      <c r="Q500" s="54">
        <v>1036.5</v>
      </c>
      <c r="R500" s="54">
        <v>0</v>
      </c>
      <c r="S500" s="54">
        <v>0</v>
      </c>
      <c r="T500" s="16">
        <f t="shared" si="72"/>
        <v>1040.2228</v>
      </c>
      <c r="U500" s="73">
        <v>0</v>
      </c>
      <c r="V500" s="54">
        <v>0</v>
      </c>
      <c r="W500" s="54">
        <v>0.23493</v>
      </c>
      <c r="X500" s="54">
        <v>0</v>
      </c>
      <c r="Y500" s="16">
        <f t="shared" si="73"/>
        <v>0.23493</v>
      </c>
      <c r="Z500" s="73">
        <v>0</v>
      </c>
      <c r="AA500" s="54">
        <v>0</v>
      </c>
      <c r="AB500" s="54">
        <v>0</v>
      </c>
      <c r="AC500" s="54">
        <v>0</v>
      </c>
      <c r="AD500" s="16">
        <f t="shared" si="74"/>
        <v>0</v>
      </c>
      <c r="AE500" s="73">
        <v>0</v>
      </c>
      <c r="AF500" s="54">
        <v>0.85</v>
      </c>
      <c r="AG500" s="54">
        <v>1.3</v>
      </c>
      <c r="AH500" s="54">
        <v>0</v>
      </c>
      <c r="AI500" s="16">
        <f t="shared" si="75"/>
        <v>2.15</v>
      </c>
      <c r="AJ500" s="73">
        <v>0</v>
      </c>
      <c r="AK500" s="54">
        <v>0</v>
      </c>
      <c r="AL500" s="54">
        <v>0</v>
      </c>
      <c r="AM500" s="54">
        <v>0</v>
      </c>
      <c r="AN500" s="16">
        <f t="shared" si="76"/>
        <v>0</v>
      </c>
      <c r="AO500" s="73">
        <v>0</v>
      </c>
      <c r="AP500" s="54">
        <v>0</v>
      </c>
      <c r="AQ500" s="54">
        <v>0</v>
      </c>
      <c r="AR500" s="54">
        <v>0</v>
      </c>
      <c r="AS500" s="16">
        <f t="shared" si="77"/>
        <v>0</v>
      </c>
      <c r="AT500" s="73">
        <v>0</v>
      </c>
      <c r="AU500" s="54">
        <v>0</v>
      </c>
      <c r="AV500" s="54">
        <v>0</v>
      </c>
      <c r="AW500" s="54">
        <v>0</v>
      </c>
      <c r="AX500" s="16">
        <f t="shared" si="78"/>
        <v>0</v>
      </c>
      <c r="AY500" s="23">
        <f t="shared" si="79"/>
        <v>4948.8417299999992</v>
      </c>
    </row>
    <row r="501" spans="2:51" x14ac:dyDescent="0.2">
      <c r="B501" s="71" t="s">
        <v>335</v>
      </c>
      <c r="C501" s="70" t="s">
        <v>459</v>
      </c>
      <c r="D501" s="68" t="s">
        <v>10</v>
      </c>
      <c r="E501" s="69" t="s">
        <v>87</v>
      </c>
      <c r="F501" s="30">
        <v>41.040999999999997</v>
      </c>
      <c r="G501" s="15">
        <v>43.148400000000002</v>
      </c>
      <c r="H501" s="15">
        <v>0</v>
      </c>
      <c r="I501" s="15">
        <v>0</v>
      </c>
      <c r="J501" s="16">
        <f t="shared" si="70"/>
        <v>84.189400000000006</v>
      </c>
      <c r="K501" s="73">
        <v>0</v>
      </c>
      <c r="L501" s="54">
        <v>1608.5800000000002</v>
      </c>
      <c r="M501" s="54">
        <v>0</v>
      </c>
      <c r="N501" s="54">
        <v>0</v>
      </c>
      <c r="O501" s="16">
        <f t="shared" si="71"/>
        <v>1608.5800000000002</v>
      </c>
      <c r="P501" s="73">
        <v>0</v>
      </c>
      <c r="Q501" s="54">
        <v>0</v>
      </c>
      <c r="R501" s="54">
        <v>26.256399999999999</v>
      </c>
      <c r="S501" s="54">
        <v>0</v>
      </c>
      <c r="T501" s="16">
        <f t="shared" si="72"/>
        <v>26.256399999999999</v>
      </c>
      <c r="U501" s="73">
        <v>0</v>
      </c>
      <c r="V501" s="54">
        <v>1344.2966188999999</v>
      </c>
      <c r="W501" s="54">
        <v>685.53</v>
      </c>
      <c r="X501" s="54">
        <v>0</v>
      </c>
      <c r="Y501" s="16">
        <f t="shared" si="73"/>
        <v>2029.8266188999999</v>
      </c>
      <c r="Z501" s="73">
        <v>0</v>
      </c>
      <c r="AA501" s="54">
        <v>89.76</v>
      </c>
      <c r="AB501" s="54">
        <v>22.108799999999999</v>
      </c>
      <c r="AC501" s="54">
        <v>0</v>
      </c>
      <c r="AD501" s="16">
        <f t="shared" si="74"/>
        <v>111.86880000000001</v>
      </c>
      <c r="AE501" s="73">
        <v>0</v>
      </c>
      <c r="AF501" s="54">
        <v>0</v>
      </c>
      <c r="AG501" s="54">
        <v>0</v>
      </c>
      <c r="AH501" s="54">
        <v>0</v>
      </c>
      <c r="AI501" s="16">
        <f t="shared" si="75"/>
        <v>0</v>
      </c>
      <c r="AJ501" s="73">
        <v>0</v>
      </c>
      <c r="AK501" s="54">
        <v>0</v>
      </c>
      <c r="AL501" s="54">
        <v>0</v>
      </c>
      <c r="AM501" s="54">
        <v>0</v>
      </c>
      <c r="AN501" s="16">
        <f t="shared" si="76"/>
        <v>0</v>
      </c>
      <c r="AO501" s="73">
        <v>0</v>
      </c>
      <c r="AP501" s="54">
        <v>0</v>
      </c>
      <c r="AQ501" s="54">
        <v>0</v>
      </c>
      <c r="AR501" s="54">
        <v>0</v>
      </c>
      <c r="AS501" s="16">
        <f t="shared" si="77"/>
        <v>0</v>
      </c>
      <c r="AT501" s="73">
        <v>0</v>
      </c>
      <c r="AU501" s="54">
        <v>0</v>
      </c>
      <c r="AV501" s="54">
        <v>0</v>
      </c>
      <c r="AW501" s="54">
        <v>0</v>
      </c>
      <c r="AX501" s="16">
        <f t="shared" si="78"/>
        <v>0</v>
      </c>
      <c r="AY501" s="23">
        <f t="shared" si="79"/>
        <v>3860.7212189000002</v>
      </c>
    </row>
    <row r="502" spans="2:51" x14ac:dyDescent="0.2">
      <c r="B502" s="71" t="s">
        <v>335</v>
      </c>
      <c r="C502" s="70" t="s">
        <v>460</v>
      </c>
      <c r="D502" s="68" t="s">
        <v>10</v>
      </c>
      <c r="E502" s="69" t="s">
        <v>88</v>
      </c>
      <c r="F502" s="30">
        <v>0</v>
      </c>
      <c r="G502" s="15">
        <v>0</v>
      </c>
      <c r="H502" s="15">
        <v>0</v>
      </c>
      <c r="I502" s="15">
        <v>0</v>
      </c>
      <c r="J502" s="16">
        <f t="shared" si="70"/>
        <v>0</v>
      </c>
      <c r="K502" s="73">
        <v>0</v>
      </c>
      <c r="L502" s="54">
        <v>0</v>
      </c>
      <c r="M502" s="54">
        <v>0</v>
      </c>
      <c r="N502" s="54">
        <v>0</v>
      </c>
      <c r="O502" s="16">
        <f t="shared" si="71"/>
        <v>0</v>
      </c>
      <c r="P502" s="73">
        <v>0</v>
      </c>
      <c r="Q502" s="54">
        <v>0</v>
      </c>
      <c r="R502" s="54">
        <v>0</v>
      </c>
      <c r="S502" s="54">
        <v>0</v>
      </c>
      <c r="T502" s="16">
        <f t="shared" si="72"/>
        <v>0</v>
      </c>
      <c r="U502" s="73">
        <v>0</v>
      </c>
      <c r="V502" s="54">
        <v>90</v>
      </c>
      <c r="W502" s="54">
        <v>0</v>
      </c>
      <c r="X502" s="54">
        <v>0</v>
      </c>
      <c r="Y502" s="16">
        <f t="shared" si="73"/>
        <v>90</v>
      </c>
      <c r="Z502" s="73">
        <v>6371.1708700999998</v>
      </c>
      <c r="AA502" s="54">
        <v>0</v>
      </c>
      <c r="AB502" s="54">
        <v>0</v>
      </c>
      <c r="AC502" s="54">
        <v>0</v>
      </c>
      <c r="AD502" s="16">
        <f t="shared" si="74"/>
        <v>6371.1708700999998</v>
      </c>
      <c r="AE502" s="73">
        <v>0</v>
      </c>
      <c r="AF502" s="54">
        <v>0</v>
      </c>
      <c r="AG502" s="54">
        <v>0</v>
      </c>
      <c r="AH502" s="54">
        <v>0</v>
      </c>
      <c r="AI502" s="16">
        <f t="shared" si="75"/>
        <v>0</v>
      </c>
      <c r="AJ502" s="73">
        <v>0</v>
      </c>
      <c r="AK502" s="54">
        <v>0</v>
      </c>
      <c r="AL502" s="54">
        <v>0</v>
      </c>
      <c r="AM502" s="54">
        <v>0</v>
      </c>
      <c r="AN502" s="16">
        <f t="shared" si="76"/>
        <v>0</v>
      </c>
      <c r="AO502" s="73">
        <v>0</v>
      </c>
      <c r="AP502" s="54">
        <v>0</v>
      </c>
      <c r="AQ502" s="54">
        <v>0</v>
      </c>
      <c r="AR502" s="54">
        <v>0</v>
      </c>
      <c r="AS502" s="16">
        <f t="shared" si="77"/>
        <v>0</v>
      </c>
      <c r="AT502" s="73">
        <v>0</v>
      </c>
      <c r="AU502" s="54">
        <v>0</v>
      </c>
      <c r="AV502" s="54">
        <v>0</v>
      </c>
      <c r="AW502" s="54">
        <v>0</v>
      </c>
      <c r="AX502" s="16">
        <f t="shared" si="78"/>
        <v>0</v>
      </c>
      <c r="AY502" s="23">
        <f t="shared" si="79"/>
        <v>6461.1708700999998</v>
      </c>
    </row>
    <row r="503" spans="2:51" x14ac:dyDescent="0.2">
      <c r="B503" s="71" t="s">
        <v>335</v>
      </c>
      <c r="C503" s="70" t="s">
        <v>469</v>
      </c>
      <c r="D503" s="68" t="s">
        <v>10</v>
      </c>
      <c r="E503" s="69" t="s">
        <v>97</v>
      </c>
      <c r="F503" s="30">
        <v>0</v>
      </c>
      <c r="G503" s="15">
        <v>0</v>
      </c>
      <c r="H503" s="15">
        <v>0</v>
      </c>
      <c r="I503" s="15">
        <v>0</v>
      </c>
      <c r="J503" s="16">
        <f t="shared" si="70"/>
        <v>0</v>
      </c>
      <c r="K503" s="73">
        <v>0</v>
      </c>
      <c r="L503" s="54">
        <v>0</v>
      </c>
      <c r="M503" s="54">
        <v>0</v>
      </c>
      <c r="N503" s="54">
        <v>0</v>
      </c>
      <c r="O503" s="16">
        <f t="shared" si="71"/>
        <v>0</v>
      </c>
      <c r="P503" s="73">
        <v>0</v>
      </c>
      <c r="Q503" s="54">
        <v>0</v>
      </c>
      <c r="R503" s="54">
        <v>0</v>
      </c>
      <c r="S503" s="54">
        <v>0</v>
      </c>
      <c r="T503" s="16">
        <f t="shared" si="72"/>
        <v>0</v>
      </c>
      <c r="U503" s="73">
        <v>0</v>
      </c>
      <c r="V503" s="54">
        <v>0</v>
      </c>
      <c r="W503" s="54">
        <v>0</v>
      </c>
      <c r="X503" s="54">
        <v>0</v>
      </c>
      <c r="Y503" s="16">
        <f t="shared" si="73"/>
        <v>0</v>
      </c>
      <c r="Z503" s="73">
        <v>21.42</v>
      </c>
      <c r="AA503" s="54">
        <v>0</v>
      </c>
      <c r="AB503" s="54">
        <v>0</v>
      </c>
      <c r="AC503" s="54">
        <v>0</v>
      </c>
      <c r="AD503" s="16">
        <f t="shared" si="74"/>
        <v>21.42</v>
      </c>
      <c r="AE503" s="73">
        <v>0</v>
      </c>
      <c r="AF503" s="54">
        <v>0</v>
      </c>
      <c r="AG503" s="54">
        <v>0</v>
      </c>
      <c r="AH503" s="54">
        <v>0</v>
      </c>
      <c r="AI503" s="16">
        <f t="shared" si="75"/>
        <v>0</v>
      </c>
      <c r="AJ503" s="73">
        <v>0</v>
      </c>
      <c r="AK503" s="54">
        <v>0</v>
      </c>
      <c r="AL503" s="54">
        <v>0</v>
      </c>
      <c r="AM503" s="54">
        <v>0</v>
      </c>
      <c r="AN503" s="16">
        <f t="shared" si="76"/>
        <v>0</v>
      </c>
      <c r="AO503" s="73">
        <v>0</v>
      </c>
      <c r="AP503" s="54">
        <v>0</v>
      </c>
      <c r="AQ503" s="54">
        <v>0</v>
      </c>
      <c r="AR503" s="54">
        <v>0</v>
      </c>
      <c r="AS503" s="16">
        <f t="shared" si="77"/>
        <v>0</v>
      </c>
      <c r="AT503" s="73">
        <v>0</v>
      </c>
      <c r="AU503" s="54">
        <v>0</v>
      </c>
      <c r="AV503" s="54">
        <v>0</v>
      </c>
      <c r="AW503" s="54">
        <v>0</v>
      </c>
      <c r="AX503" s="16">
        <f t="shared" si="78"/>
        <v>0</v>
      </c>
      <c r="AY503" s="23">
        <f t="shared" si="79"/>
        <v>21.42</v>
      </c>
    </row>
    <row r="504" spans="2:51" x14ac:dyDescent="0.2">
      <c r="B504" s="71" t="s">
        <v>335</v>
      </c>
      <c r="C504" s="70" t="s">
        <v>472</v>
      </c>
      <c r="D504" s="68" t="s">
        <v>10</v>
      </c>
      <c r="E504" s="69" t="s">
        <v>100</v>
      </c>
      <c r="F504" s="30">
        <v>0</v>
      </c>
      <c r="G504" s="15">
        <v>0</v>
      </c>
      <c r="H504" s="15">
        <v>0</v>
      </c>
      <c r="I504" s="15">
        <v>0</v>
      </c>
      <c r="J504" s="16">
        <f t="shared" si="70"/>
        <v>0</v>
      </c>
      <c r="K504" s="73">
        <v>0</v>
      </c>
      <c r="L504" s="54">
        <v>1571.8494000000001</v>
      </c>
      <c r="M504" s="54">
        <v>2396.2200000000003</v>
      </c>
      <c r="N504" s="54">
        <v>2413.7600000000002</v>
      </c>
      <c r="O504" s="16">
        <f t="shared" si="71"/>
        <v>6381.8294000000005</v>
      </c>
      <c r="P504" s="73">
        <v>199.37</v>
      </c>
      <c r="Q504" s="54">
        <v>0</v>
      </c>
      <c r="R504" s="54">
        <v>1556.6569999999999</v>
      </c>
      <c r="S504" s="54">
        <v>53.76</v>
      </c>
      <c r="T504" s="16">
        <f t="shared" si="72"/>
        <v>1809.787</v>
      </c>
      <c r="U504" s="73">
        <v>0</v>
      </c>
      <c r="V504" s="54">
        <v>637.51480000000004</v>
      </c>
      <c r="W504" s="54">
        <v>1364.1880000000001</v>
      </c>
      <c r="X504" s="54">
        <v>0</v>
      </c>
      <c r="Y504" s="16">
        <f t="shared" si="73"/>
        <v>2001.7028</v>
      </c>
      <c r="Z504" s="73">
        <v>1422.8285000000001</v>
      </c>
      <c r="AA504" s="54">
        <v>794.22</v>
      </c>
      <c r="AB504" s="54">
        <v>1994.9160000000002</v>
      </c>
      <c r="AC504" s="54">
        <v>2734.4520000000002</v>
      </c>
      <c r="AD504" s="16">
        <f t="shared" si="74"/>
        <v>6946.4165000000003</v>
      </c>
      <c r="AE504" s="73">
        <v>2762.84</v>
      </c>
      <c r="AF504" s="54">
        <v>1091.4849999999999</v>
      </c>
      <c r="AG504" s="54">
        <v>0</v>
      </c>
      <c r="AH504" s="54">
        <v>0</v>
      </c>
      <c r="AI504" s="16">
        <f t="shared" si="75"/>
        <v>3854.3249999999998</v>
      </c>
      <c r="AJ504" s="73">
        <v>0</v>
      </c>
      <c r="AK504" s="54">
        <v>1738.4</v>
      </c>
      <c r="AL504" s="54">
        <v>0</v>
      </c>
      <c r="AM504" s="54">
        <v>0</v>
      </c>
      <c r="AN504" s="16">
        <f t="shared" si="76"/>
        <v>1738.4</v>
      </c>
      <c r="AO504" s="73">
        <v>0</v>
      </c>
      <c r="AP504" s="54">
        <v>0</v>
      </c>
      <c r="AQ504" s="54">
        <v>0</v>
      </c>
      <c r="AR504" s="54">
        <v>0</v>
      </c>
      <c r="AS504" s="16">
        <f t="shared" si="77"/>
        <v>0</v>
      </c>
      <c r="AT504" s="73">
        <v>0</v>
      </c>
      <c r="AU504" s="54">
        <v>0</v>
      </c>
      <c r="AV504" s="54">
        <v>0</v>
      </c>
      <c r="AW504" s="54">
        <v>0</v>
      </c>
      <c r="AX504" s="16">
        <f t="shared" si="78"/>
        <v>0</v>
      </c>
      <c r="AY504" s="23">
        <f t="shared" si="79"/>
        <v>22732.460700000003</v>
      </c>
    </row>
    <row r="505" spans="2:51" x14ac:dyDescent="0.2">
      <c r="B505" s="71" t="s">
        <v>335</v>
      </c>
      <c r="C505" s="70" t="s">
        <v>474</v>
      </c>
      <c r="D505" s="68" t="s">
        <v>10</v>
      </c>
      <c r="E505" s="69" t="s">
        <v>102</v>
      </c>
      <c r="F505" s="30">
        <v>0</v>
      </c>
      <c r="G505" s="15">
        <v>0</v>
      </c>
      <c r="H505" s="15">
        <v>0</v>
      </c>
      <c r="I505" s="15">
        <v>0</v>
      </c>
      <c r="J505" s="16">
        <f t="shared" si="70"/>
        <v>0</v>
      </c>
      <c r="K505" s="73">
        <v>0</v>
      </c>
      <c r="L505" s="54">
        <v>0</v>
      </c>
      <c r="M505" s="54">
        <v>0</v>
      </c>
      <c r="N505" s="54">
        <v>0</v>
      </c>
      <c r="O505" s="16">
        <f t="shared" si="71"/>
        <v>0</v>
      </c>
      <c r="P505" s="73">
        <v>0</v>
      </c>
      <c r="Q505" s="54">
        <v>0</v>
      </c>
      <c r="R505" s="54">
        <v>0</v>
      </c>
      <c r="S505" s="54">
        <v>0</v>
      </c>
      <c r="T505" s="16">
        <f t="shared" si="72"/>
        <v>0</v>
      </c>
      <c r="U505" s="73">
        <v>0</v>
      </c>
      <c r="V505" s="54">
        <v>13.2</v>
      </c>
      <c r="W505" s="54">
        <v>103.1069</v>
      </c>
      <c r="X505" s="54">
        <v>0</v>
      </c>
      <c r="Y505" s="16">
        <f t="shared" si="73"/>
        <v>116.3069</v>
      </c>
      <c r="Z505" s="73">
        <v>0</v>
      </c>
      <c r="AA505" s="54">
        <v>0</v>
      </c>
      <c r="AB505" s="54">
        <v>0</v>
      </c>
      <c r="AC505" s="54">
        <v>0</v>
      </c>
      <c r="AD505" s="16">
        <f t="shared" si="74"/>
        <v>0</v>
      </c>
      <c r="AE505" s="73">
        <v>0</v>
      </c>
      <c r="AF505" s="54">
        <v>0</v>
      </c>
      <c r="AG505" s="54">
        <v>0</v>
      </c>
      <c r="AH505" s="54">
        <v>0</v>
      </c>
      <c r="AI505" s="16">
        <f t="shared" si="75"/>
        <v>0</v>
      </c>
      <c r="AJ505" s="73">
        <v>0</v>
      </c>
      <c r="AK505" s="54">
        <v>0</v>
      </c>
      <c r="AL505" s="54">
        <v>0</v>
      </c>
      <c r="AM505" s="54">
        <v>0</v>
      </c>
      <c r="AN505" s="16">
        <f t="shared" si="76"/>
        <v>0</v>
      </c>
      <c r="AO505" s="73">
        <v>0</v>
      </c>
      <c r="AP505" s="54">
        <v>0</v>
      </c>
      <c r="AQ505" s="54">
        <v>0</v>
      </c>
      <c r="AR505" s="54">
        <v>0</v>
      </c>
      <c r="AS505" s="16">
        <f t="shared" si="77"/>
        <v>0</v>
      </c>
      <c r="AT505" s="73">
        <v>0</v>
      </c>
      <c r="AU505" s="54">
        <v>0</v>
      </c>
      <c r="AV505" s="54">
        <v>0</v>
      </c>
      <c r="AW505" s="54">
        <v>0</v>
      </c>
      <c r="AX505" s="16">
        <f t="shared" si="78"/>
        <v>0</v>
      </c>
      <c r="AY505" s="23">
        <f t="shared" si="79"/>
        <v>116.3069</v>
      </c>
    </row>
    <row r="506" spans="2:51" x14ac:dyDescent="0.2">
      <c r="B506" s="71" t="s">
        <v>335</v>
      </c>
      <c r="C506" s="70" t="s">
        <v>476</v>
      </c>
      <c r="D506" s="68" t="s">
        <v>10</v>
      </c>
      <c r="E506" s="69" t="s">
        <v>104</v>
      </c>
      <c r="F506" s="30">
        <v>0</v>
      </c>
      <c r="G506" s="15">
        <v>0</v>
      </c>
      <c r="H506" s="15">
        <v>0</v>
      </c>
      <c r="I506" s="15">
        <v>142.97999999999999</v>
      </c>
      <c r="J506" s="16">
        <f t="shared" si="70"/>
        <v>142.97999999999999</v>
      </c>
      <c r="K506" s="73">
        <v>0</v>
      </c>
      <c r="L506" s="54">
        <v>0</v>
      </c>
      <c r="M506" s="54">
        <v>0</v>
      </c>
      <c r="N506" s="54">
        <v>0</v>
      </c>
      <c r="O506" s="16">
        <f t="shared" si="71"/>
        <v>0</v>
      </c>
      <c r="P506" s="73">
        <v>1949.56</v>
      </c>
      <c r="Q506" s="54">
        <v>1015.46</v>
      </c>
      <c r="R506" s="54">
        <v>129.78</v>
      </c>
      <c r="S506" s="54">
        <v>0</v>
      </c>
      <c r="T506" s="16">
        <f t="shared" si="72"/>
        <v>3094.8</v>
      </c>
      <c r="U506" s="73">
        <v>0</v>
      </c>
      <c r="V506" s="54">
        <v>0</v>
      </c>
      <c r="W506" s="54">
        <v>0</v>
      </c>
      <c r="X506" s="54">
        <v>0</v>
      </c>
      <c r="Y506" s="16">
        <f t="shared" si="73"/>
        <v>0</v>
      </c>
      <c r="Z506" s="73">
        <v>0</v>
      </c>
      <c r="AA506" s="54">
        <v>148.69999999999999</v>
      </c>
      <c r="AB506" s="54">
        <v>27.3</v>
      </c>
      <c r="AC506" s="54">
        <v>0</v>
      </c>
      <c r="AD506" s="16">
        <f t="shared" si="74"/>
        <v>176</v>
      </c>
      <c r="AE506" s="73">
        <v>0</v>
      </c>
      <c r="AF506" s="54">
        <v>0</v>
      </c>
      <c r="AG506" s="54">
        <v>0</v>
      </c>
      <c r="AH506" s="54">
        <v>0</v>
      </c>
      <c r="AI506" s="16">
        <f t="shared" si="75"/>
        <v>0</v>
      </c>
      <c r="AJ506" s="73">
        <v>0</v>
      </c>
      <c r="AK506" s="54">
        <v>0</v>
      </c>
      <c r="AL506" s="54">
        <v>0</v>
      </c>
      <c r="AM506" s="54">
        <v>0</v>
      </c>
      <c r="AN506" s="16">
        <f t="shared" si="76"/>
        <v>0</v>
      </c>
      <c r="AO506" s="73">
        <v>0</v>
      </c>
      <c r="AP506" s="54">
        <v>0</v>
      </c>
      <c r="AQ506" s="54">
        <v>0</v>
      </c>
      <c r="AR506" s="54">
        <v>0</v>
      </c>
      <c r="AS506" s="16">
        <f t="shared" si="77"/>
        <v>0</v>
      </c>
      <c r="AT506" s="73">
        <v>0</v>
      </c>
      <c r="AU506" s="54">
        <v>0</v>
      </c>
      <c r="AV506" s="54">
        <v>0</v>
      </c>
      <c r="AW506" s="54">
        <v>0</v>
      </c>
      <c r="AX506" s="16">
        <f t="shared" si="78"/>
        <v>0</v>
      </c>
      <c r="AY506" s="23">
        <f t="shared" si="79"/>
        <v>3413.78</v>
      </c>
    </row>
    <row r="507" spans="2:51" x14ac:dyDescent="0.2">
      <c r="B507" s="71" t="s">
        <v>335</v>
      </c>
      <c r="C507" s="70" t="s">
        <v>479</v>
      </c>
      <c r="D507" s="68" t="s">
        <v>10</v>
      </c>
      <c r="E507" s="69" t="s">
        <v>107</v>
      </c>
      <c r="F507" s="30">
        <v>0</v>
      </c>
      <c r="G507" s="15">
        <v>0</v>
      </c>
      <c r="H507" s="15">
        <v>0</v>
      </c>
      <c r="I507" s="15">
        <v>0</v>
      </c>
      <c r="J507" s="16">
        <f t="shared" si="70"/>
        <v>0</v>
      </c>
      <c r="K507" s="73">
        <v>0</v>
      </c>
      <c r="L507" s="54">
        <v>0</v>
      </c>
      <c r="M507" s="54">
        <v>0</v>
      </c>
      <c r="N507" s="54">
        <v>0</v>
      </c>
      <c r="O507" s="16">
        <f t="shared" si="71"/>
        <v>0</v>
      </c>
      <c r="P507" s="73">
        <v>0</v>
      </c>
      <c r="Q507" s="54">
        <v>0</v>
      </c>
      <c r="R507" s="54">
        <v>0</v>
      </c>
      <c r="S507" s="54">
        <v>0</v>
      </c>
      <c r="T507" s="16">
        <f t="shared" si="72"/>
        <v>0</v>
      </c>
      <c r="U507" s="73">
        <v>0</v>
      </c>
      <c r="V507" s="54">
        <v>1462.34</v>
      </c>
      <c r="W507" s="54">
        <v>0</v>
      </c>
      <c r="X507" s="54">
        <v>0</v>
      </c>
      <c r="Y507" s="16">
        <f t="shared" si="73"/>
        <v>1462.34</v>
      </c>
      <c r="Z507" s="73">
        <v>0</v>
      </c>
      <c r="AA507" s="54">
        <v>0</v>
      </c>
      <c r="AB507" s="54">
        <v>0</v>
      </c>
      <c r="AC507" s="54">
        <v>0</v>
      </c>
      <c r="AD507" s="16">
        <f t="shared" si="74"/>
        <v>0</v>
      </c>
      <c r="AE507" s="73">
        <v>0</v>
      </c>
      <c r="AF507" s="54">
        <v>0</v>
      </c>
      <c r="AG507" s="54">
        <v>0</v>
      </c>
      <c r="AH507" s="54">
        <v>0</v>
      </c>
      <c r="AI507" s="16">
        <f t="shared" si="75"/>
        <v>0</v>
      </c>
      <c r="AJ507" s="73">
        <v>0</v>
      </c>
      <c r="AK507" s="54">
        <v>0</v>
      </c>
      <c r="AL507" s="54">
        <v>0</v>
      </c>
      <c r="AM507" s="54">
        <v>0</v>
      </c>
      <c r="AN507" s="16">
        <f t="shared" si="76"/>
        <v>0</v>
      </c>
      <c r="AO507" s="73">
        <v>0</v>
      </c>
      <c r="AP507" s="54">
        <v>0</v>
      </c>
      <c r="AQ507" s="54">
        <v>0</v>
      </c>
      <c r="AR507" s="54">
        <v>0</v>
      </c>
      <c r="AS507" s="16">
        <f t="shared" si="77"/>
        <v>0</v>
      </c>
      <c r="AT507" s="73">
        <v>0</v>
      </c>
      <c r="AU507" s="54">
        <v>0</v>
      </c>
      <c r="AV507" s="54">
        <v>0</v>
      </c>
      <c r="AW507" s="54">
        <v>0</v>
      </c>
      <c r="AX507" s="16">
        <f t="shared" si="78"/>
        <v>0</v>
      </c>
      <c r="AY507" s="23">
        <f t="shared" si="79"/>
        <v>1462.34</v>
      </c>
    </row>
    <row r="508" spans="2:51" x14ac:dyDescent="0.2">
      <c r="B508" s="71" t="s">
        <v>335</v>
      </c>
      <c r="C508" s="70" t="s">
        <v>486</v>
      </c>
      <c r="D508" s="68" t="s">
        <v>10</v>
      </c>
      <c r="E508" s="69" t="s">
        <v>114</v>
      </c>
      <c r="F508" s="30">
        <v>0</v>
      </c>
      <c r="G508" s="15">
        <v>0</v>
      </c>
      <c r="H508" s="15">
        <v>0</v>
      </c>
      <c r="I508" s="15">
        <v>0</v>
      </c>
      <c r="J508" s="16">
        <f t="shared" si="70"/>
        <v>0</v>
      </c>
      <c r="K508" s="73">
        <v>0</v>
      </c>
      <c r="L508" s="54">
        <v>0</v>
      </c>
      <c r="M508" s="54">
        <v>0</v>
      </c>
      <c r="N508" s="54">
        <v>0</v>
      </c>
      <c r="O508" s="16">
        <f t="shared" si="71"/>
        <v>0</v>
      </c>
      <c r="P508" s="73">
        <v>0</v>
      </c>
      <c r="Q508" s="54">
        <v>0</v>
      </c>
      <c r="R508" s="54">
        <v>0</v>
      </c>
      <c r="S508" s="54">
        <v>0</v>
      </c>
      <c r="T508" s="16">
        <f t="shared" si="72"/>
        <v>0</v>
      </c>
      <c r="U508" s="73">
        <v>0</v>
      </c>
      <c r="V508" s="54">
        <v>0</v>
      </c>
      <c r="W508" s="54">
        <v>0</v>
      </c>
      <c r="X508" s="54">
        <v>0</v>
      </c>
      <c r="Y508" s="16">
        <f t="shared" si="73"/>
        <v>0</v>
      </c>
      <c r="Z508" s="73">
        <v>0</v>
      </c>
      <c r="AA508" s="54">
        <v>0</v>
      </c>
      <c r="AB508" s="54">
        <v>0</v>
      </c>
      <c r="AC508" s="54">
        <v>0</v>
      </c>
      <c r="AD508" s="16">
        <f t="shared" si="74"/>
        <v>0</v>
      </c>
      <c r="AE508" s="73">
        <v>0</v>
      </c>
      <c r="AF508" s="54">
        <v>5.22</v>
      </c>
      <c r="AG508" s="54">
        <v>0</v>
      </c>
      <c r="AH508" s="54">
        <v>0</v>
      </c>
      <c r="AI508" s="16">
        <f t="shared" si="75"/>
        <v>5.22</v>
      </c>
      <c r="AJ508" s="73">
        <v>0</v>
      </c>
      <c r="AK508" s="54">
        <v>0</v>
      </c>
      <c r="AL508" s="54">
        <v>0</v>
      </c>
      <c r="AM508" s="54">
        <v>0</v>
      </c>
      <c r="AN508" s="16">
        <f t="shared" si="76"/>
        <v>0</v>
      </c>
      <c r="AO508" s="73">
        <v>0</v>
      </c>
      <c r="AP508" s="54">
        <v>0</v>
      </c>
      <c r="AQ508" s="54">
        <v>0</v>
      </c>
      <c r="AR508" s="54">
        <v>0</v>
      </c>
      <c r="AS508" s="16">
        <f t="shared" si="77"/>
        <v>0</v>
      </c>
      <c r="AT508" s="73">
        <v>0</v>
      </c>
      <c r="AU508" s="54">
        <v>0</v>
      </c>
      <c r="AV508" s="54">
        <v>0</v>
      </c>
      <c r="AW508" s="54">
        <v>0</v>
      </c>
      <c r="AX508" s="16">
        <f t="shared" si="78"/>
        <v>0</v>
      </c>
      <c r="AY508" s="23">
        <f t="shared" si="79"/>
        <v>5.22</v>
      </c>
    </row>
    <row r="509" spans="2:51" x14ac:dyDescent="0.2">
      <c r="B509" s="71" t="s">
        <v>335</v>
      </c>
      <c r="C509" s="70" t="s">
        <v>491</v>
      </c>
      <c r="D509" s="68" t="s">
        <v>10</v>
      </c>
      <c r="E509" s="69" t="s">
        <v>119</v>
      </c>
      <c r="F509" s="30">
        <v>0</v>
      </c>
      <c r="G509" s="15">
        <v>0</v>
      </c>
      <c r="H509" s="15">
        <v>0</v>
      </c>
      <c r="I509" s="15">
        <v>0</v>
      </c>
      <c r="J509" s="16">
        <f t="shared" si="70"/>
        <v>0</v>
      </c>
      <c r="K509" s="73">
        <v>0</v>
      </c>
      <c r="L509" s="54">
        <v>6.21</v>
      </c>
      <c r="M509" s="54">
        <v>0</v>
      </c>
      <c r="N509" s="54">
        <v>0</v>
      </c>
      <c r="O509" s="16">
        <f t="shared" si="71"/>
        <v>6.21</v>
      </c>
      <c r="P509" s="73">
        <v>0</v>
      </c>
      <c r="Q509" s="54">
        <v>0</v>
      </c>
      <c r="R509" s="54">
        <v>0</v>
      </c>
      <c r="S509" s="54">
        <v>0</v>
      </c>
      <c r="T509" s="16">
        <f t="shared" si="72"/>
        <v>0</v>
      </c>
      <c r="U509" s="73">
        <v>0</v>
      </c>
      <c r="V509" s="54">
        <v>0</v>
      </c>
      <c r="W509" s="54">
        <v>0</v>
      </c>
      <c r="X509" s="54">
        <v>0</v>
      </c>
      <c r="Y509" s="16">
        <f t="shared" si="73"/>
        <v>0</v>
      </c>
      <c r="Z509" s="73">
        <v>0</v>
      </c>
      <c r="AA509" s="54">
        <v>0</v>
      </c>
      <c r="AB509" s="54">
        <v>0</v>
      </c>
      <c r="AC509" s="54">
        <v>0</v>
      </c>
      <c r="AD509" s="16">
        <f t="shared" si="74"/>
        <v>0</v>
      </c>
      <c r="AE509" s="73">
        <v>0</v>
      </c>
      <c r="AF509" s="54">
        <v>0</v>
      </c>
      <c r="AG509" s="54">
        <v>0</v>
      </c>
      <c r="AH509" s="54">
        <v>0</v>
      </c>
      <c r="AI509" s="16">
        <f t="shared" si="75"/>
        <v>0</v>
      </c>
      <c r="AJ509" s="73">
        <v>0</v>
      </c>
      <c r="AK509" s="54">
        <v>0</v>
      </c>
      <c r="AL509" s="54">
        <v>0</v>
      </c>
      <c r="AM509" s="54">
        <v>0</v>
      </c>
      <c r="AN509" s="16">
        <f t="shared" si="76"/>
        <v>0</v>
      </c>
      <c r="AO509" s="73">
        <v>0</v>
      </c>
      <c r="AP509" s="54">
        <v>0</v>
      </c>
      <c r="AQ509" s="54">
        <v>0</v>
      </c>
      <c r="AR509" s="54">
        <v>0</v>
      </c>
      <c r="AS509" s="16">
        <f t="shared" si="77"/>
        <v>0</v>
      </c>
      <c r="AT509" s="73">
        <v>0</v>
      </c>
      <c r="AU509" s="54">
        <v>0</v>
      </c>
      <c r="AV509" s="54">
        <v>0</v>
      </c>
      <c r="AW509" s="54">
        <v>0</v>
      </c>
      <c r="AX509" s="16">
        <f t="shared" si="78"/>
        <v>0</v>
      </c>
      <c r="AY509" s="23">
        <f t="shared" si="79"/>
        <v>6.21</v>
      </c>
    </row>
    <row r="510" spans="2:51" x14ac:dyDescent="0.2">
      <c r="B510" s="71" t="s">
        <v>335</v>
      </c>
      <c r="C510" s="70" t="s">
        <v>495</v>
      </c>
      <c r="D510" s="68" t="s">
        <v>10</v>
      </c>
      <c r="E510" s="69" t="s">
        <v>123</v>
      </c>
      <c r="F510" s="30">
        <v>0</v>
      </c>
      <c r="G510" s="15">
        <v>973.8</v>
      </c>
      <c r="H510" s="15">
        <v>0</v>
      </c>
      <c r="I510" s="15">
        <v>0</v>
      </c>
      <c r="J510" s="16">
        <f t="shared" si="70"/>
        <v>973.8</v>
      </c>
      <c r="K510" s="73">
        <v>0</v>
      </c>
      <c r="L510" s="54">
        <v>0</v>
      </c>
      <c r="M510" s="54">
        <v>0</v>
      </c>
      <c r="N510" s="54">
        <v>69.27</v>
      </c>
      <c r="O510" s="16">
        <f t="shared" si="71"/>
        <v>69.27</v>
      </c>
      <c r="P510" s="73">
        <v>0</v>
      </c>
      <c r="Q510" s="54">
        <v>0</v>
      </c>
      <c r="R510" s="54">
        <v>0</v>
      </c>
      <c r="S510" s="54">
        <v>0</v>
      </c>
      <c r="T510" s="16">
        <f t="shared" si="72"/>
        <v>0</v>
      </c>
      <c r="U510" s="73">
        <v>0</v>
      </c>
      <c r="V510" s="54">
        <v>0</v>
      </c>
      <c r="W510" s="54">
        <v>0</v>
      </c>
      <c r="X510" s="54">
        <v>0</v>
      </c>
      <c r="Y510" s="16">
        <f t="shared" si="73"/>
        <v>0</v>
      </c>
      <c r="Z510" s="73">
        <v>0</v>
      </c>
      <c r="AA510" s="54">
        <v>0</v>
      </c>
      <c r="AB510" s="54">
        <v>0</v>
      </c>
      <c r="AC510" s="54">
        <v>0</v>
      </c>
      <c r="AD510" s="16">
        <f t="shared" si="74"/>
        <v>0</v>
      </c>
      <c r="AE510" s="73">
        <v>0</v>
      </c>
      <c r="AF510" s="54">
        <v>0</v>
      </c>
      <c r="AG510" s="54">
        <v>0</v>
      </c>
      <c r="AH510" s="54">
        <v>0</v>
      </c>
      <c r="AI510" s="16">
        <f t="shared" si="75"/>
        <v>0</v>
      </c>
      <c r="AJ510" s="73">
        <v>0</v>
      </c>
      <c r="AK510" s="54">
        <v>0</v>
      </c>
      <c r="AL510" s="54">
        <v>0</v>
      </c>
      <c r="AM510" s="54">
        <v>0</v>
      </c>
      <c r="AN510" s="16">
        <f t="shared" si="76"/>
        <v>0</v>
      </c>
      <c r="AO510" s="73">
        <v>0</v>
      </c>
      <c r="AP510" s="54">
        <v>0</v>
      </c>
      <c r="AQ510" s="54">
        <v>0</v>
      </c>
      <c r="AR510" s="54">
        <v>0</v>
      </c>
      <c r="AS510" s="16">
        <f t="shared" si="77"/>
        <v>0</v>
      </c>
      <c r="AT510" s="73">
        <v>0</v>
      </c>
      <c r="AU510" s="54">
        <v>0</v>
      </c>
      <c r="AV510" s="54">
        <v>0</v>
      </c>
      <c r="AW510" s="54">
        <v>0</v>
      </c>
      <c r="AX510" s="16">
        <f t="shared" si="78"/>
        <v>0</v>
      </c>
      <c r="AY510" s="23">
        <f t="shared" si="79"/>
        <v>1043.07</v>
      </c>
    </row>
    <row r="511" spans="2:51" x14ac:dyDescent="0.2">
      <c r="B511" s="71" t="s">
        <v>335</v>
      </c>
      <c r="C511" s="70" t="s">
        <v>498</v>
      </c>
      <c r="D511" s="68" t="s">
        <v>10</v>
      </c>
      <c r="E511" s="69" t="s">
        <v>126</v>
      </c>
      <c r="F511" s="30">
        <v>0</v>
      </c>
      <c r="G511" s="15">
        <v>0</v>
      </c>
      <c r="H511" s="15">
        <v>0</v>
      </c>
      <c r="I511" s="15">
        <v>0</v>
      </c>
      <c r="J511" s="16">
        <f t="shared" si="70"/>
        <v>0</v>
      </c>
      <c r="K511" s="73">
        <v>0</v>
      </c>
      <c r="L511" s="54">
        <v>0</v>
      </c>
      <c r="M511" s="54">
        <v>0</v>
      </c>
      <c r="N511" s="54">
        <v>717.23</v>
      </c>
      <c r="O511" s="16">
        <f t="shared" si="71"/>
        <v>717.23</v>
      </c>
      <c r="P511" s="73">
        <v>953.5</v>
      </c>
      <c r="Q511" s="54">
        <v>87.86</v>
      </c>
      <c r="R511" s="54">
        <v>0</v>
      </c>
      <c r="S511" s="54">
        <v>0</v>
      </c>
      <c r="T511" s="16">
        <f t="shared" si="72"/>
        <v>1041.3599999999999</v>
      </c>
      <c r="U511" s="73">
        <v>0</v>
      </c>
      <c r="V511" s="54">
        <v>0</v>
      </c>
      <c r="W511" s="54">
        <v>0</v>
      </c>
      <c r="X511" s="54">
        <v>0</v>
      </c>
      <c r="Y511" s="16">
        <f t="shared" si="73"/>
        <v>0</v>
      </c>
      <c r="Z511" s="73">
        <v>0</v>
      </c>
      <c r="AA511" s="54">
        <v>0</v>
      </c>
      <c r="AB511" s="54">
        <v>0</v>
      </c>
      <c r="AC511" s="54">
        <v>0</v>
      </c>
      <c r="AD511" s="16">
        <f t="shared" si="74"/>
        <v>0</v>
      </c>
      <c r="AE511" s="73">
        <v>0</v>
      </c>
      <c r="AF511" s="54">
        <v>0</v>
      </c>
      <c r="AG511" s="54">
        <v>0</v>
      </c>
      <c r="AH511" s="54">
        <v>0</v>
      </c>
      <c r="AI511" s="16">
        <f t="shared" si="75"/>
        <v>0</v>
      </c>
      <c r="AJ511" s="73">
        <v>0</v>
      </c>
      <c r="AK511" s="54">
        <v>0</v>
      </c>
      <c r="AL511" s="54">
        <v>0</v>
      </c>
      <c r="AM511" s="54">
        <v>0</v>
      </c>
      <c r="AN511" s="16">
        <f t="shared" si="76"/>
        <v>0</v>
      </c>
      <c r="AO511" s="73">
        <v>0</v>
      </c>
      <c r="AP511" s="54">
        <v>0</v>
      </c>
      <c r="AQ511" s="54">
        <v>0</v>
      </c>
      <c r="AR511" s="54">
        <v>0</v>
      </c>
      <c r="AS511" s="16">
        <f t="shared" si="77"/>
        <v>0</v>
      </c>
      <c r="AT511" s="73">
        <v>0</v>
      </c>
      <c r="AU511" s="54">
        <v>0</v>
      </c>
      <c r="AV511" s="54">
        <v>0</v>
      </c>
      <c r="AW511" s="54">
        <v>0</v>
      </c>
      <c r="AX511" s="16">
        <f t="shared" si="78"/>
        <v>0</v>
      </c>
      <c r="AY511" s="23">
        <f t="shared" si="79"/>
        <v>1758.59</v>
      </c>
    </row>
    <row r="512" spans="2:51" x14ac:dyDescent="0.2">
      <c r="B512" s="71" t="s">
        <v>335</v>
      </c>
      <c r="C512" s="70" t="s">
        <v>505</v>
      </c>
      <c r="D512" s="68" t="s">
        <v>10</v>
      </c>
      <c r="E512" s="69" t="s">
        <v>131</v>
      </c>
      <c r="F512" s="30">
        <v>0</v>
      </c>
      <c r="G512" s="15">
        <v>5352.11</v>
      </c>
      <c r="H512" s="15">
        <v>2999.3</v>
      </c>
      <c r="I512" s="15">
        <v>0</v>
      </c>
      <c r="J512" s="16">
        <f t="shared" si="70"/>
        <v>8351.41</v>
      </c>
      <c r="K512" s="73">
        <v>0</v>
      </c>
      <c r="L512" s="54">
        <v>0</v>
      </c>
      <c r="M512" s="54">
        <v>0</v>
      </c>
      <c r="N512" s="54">
        <v>0</v>
      </c>
      <c r="O512" s="16">
        <f t="shared" si="71"/>
        <v>0</v>
      </c>
      <c r="P512" s="73">
        <v>0</v>
      </c>
      <c r="Q512" s="54">
        <v>0</v>
      </c>
      <c r="R512" s="54">
        <v>0</v>
      </c>
      <c r="S512" s="54">
        <v>0</v>
      </c>
      <c r="T512" s="16">
        <f t="shared" si="72"/>
        <v>0</v>
      </c>
      <c r="U512" s="73">
        <v>0</v>
      </c>
      <c r="V512" s="54">
        <v>0</v>
      </c>
      <c r="W512" s="54">
        <v>0</v>
      </c>
      <c r="X512" s="54">
        <v>0</v>
      </c>
      <c r="Y512" s="16">
        <f t="shared" si="73"/>
        <v>0</v>
      </c>
      <c r="Z512" s="73">
        <v>0</v>
      </c>
      <c r="AA512" s="54">
        <v>0</v>
      </c>
      <c r="AB512" s="54">
        <v>0</v>
      </c>
      <c r="AC512" s="54">
        <v>0</v>
      </c>
      <c r="AD512" s="16">
        <f t="shared" si="74"/>
        <v>0</v>
      </c>
      <c r="AE512" s="73">
        <v>0</v>
      </c>
      <c r="AF512" s="54">
        <v>0</v>
      </c>
      <c r="AG512" s="54">
        <v>0</v>
      </c>
      <c r="AH512" s="54">
        <v>0</v>
      </c>
      <c r="AI512" s="16">
        <f t="shared" si="75"/>
        <v>0</v>
      </c>
      <c r="AJ512" s="73">
        <v>0</v>
      </c>
      <c r="AK512" s="54">
        <v>0</v>
      </c>
      <c r="AL512" s="54">
        <v>0</v>
      </c>
      <c r="AM512" s="54">
        <v>0</v>
      </c>
      <c r="AN512" s="16">
        <f t="shared" si="76"/>
        <v>0</v>
      </c>
      <c r="AO512" s="73">
        <v>0</v>
      </c>
      <c r="AP512" s="54">
        <v>0</v>
      </c>
      <c r="AQ512" s="54">
        <v>0</v>
      </c>
      <c r="AR512" s="54">
        <v>0</v>
      </c>
      <c r="AS512" s="16">
        <f t="shared" si="77"/>
        <v>0</v>
      </c>
      <c r="AT512" s="73">
        <v>0</v>
      </c>
      <c r="AU512" s="54">
        <v>0</v>
      </c>
      <c r="AV512" s="54">
        <v>0</v>
      </c>
      <c r="AW512" s="54">
        <v>0</v>
      </c>
      <c r="AX512" s="16">
        <f t="shared" si="78"/>
        <v>0</v>
      </c>
      <c r="AY512" s="23">
        <f t="shared" si="79"/>
        <v>8351.41</v>
      </c>
    </row>
    <row r="513" spans="2:51" x14ac:dyDescent="0.2">
      <c r="B513" s="71" t="s">
        <v>335</v>
      </c>
      <c r="C513" s="70" t="s">
        <v>507</v>
      </c>
      <c r="D513" s="68" t="s">
        <v>10</v>
      </c>
      <c r="E513" s="69" t="s">
        <v>132</v>
      </c>
      <c r="F513" s="30">
        <v>0</v>
      </c>
      <c r="G513" s="15">
        <v>0</v>
      </c>
      <c r="H513" s="15">
        <v>0</v>
      </c>
      <c r="I513" s="15">
        <v>0</v>
      </c>
      <c r="J513" s="16">
        <f t="shared" si="70"/>
        <v>0</v>
      </c>
      <c r="K513" s="73">
        <v>0</v>
      </c>
      <c r="L513" s="54">
        <v>0</v>
      </c>
      <c r="M513" s="54">
        <v>0</v>
      </c>
      <c r="N513" s="54">
        <v>0</v>
      </c>
      <c r="O513" s="16">
        <f t="shared" si="71"/>
        <v>0</v>
      </c>
      <c r="P513" s="73">
        <v>0</v>
      </c>
      <c r="Q513" s="54">
        <v>0</v>
      </c>
      <c r="R513" s="54">
        <v>0</v>
      </c>
      <c r="S513" s="54">
        <v>0</v>
      </c>
      <c r="T513" s="16">
        <f t="shared" si="72"/>
        <v>0</v>
      </c>
      <c r="U513" s="73">
        <v>0</v>
      </c>
      <c r="V513" s="54">
        <v>0</v>
      </c>
      <c r="W513" s="54">
        <v>0</v>
      </c>
      <c r="X513" s="54">
        <v>0</v>
      </c>
      <c r="Y513" s="16">
        <f t="shared" si="73"/>
        <v>0</v>
      </c>
      <c r="Z513" s="73">
        <v>0</v>
      </c>
      <c r="AA513" s="54">
        <v>0</v>
      </c>
      <c r="AB513" s="54">
        <v>0</v>
      </c>
      <c r="AC513" s="54">
        <v>0</v>
      </c>
      <c r="AD513" s="16">
        <f t="shared" si="74"/>
        <v>0</v>
      </c>
      <c r="AE513" s="73">
        <v>0</v>
      </c>
      <c r="AF513" s="54">
        <v>0</v>
      </c>
      <c r="AG513" s="54">
        <v>0</v>
      </c>
      <c r="AH513" s="54">
        <v>0</v>
      </c>
      <c r="AI513" s="16">
        <f t="shared" si="75"/>
        <v>0</v>
      </c>
      <c r="AJ513" s="73">
        <v>0</v>
      </c>
      <c r="AK513" s="54">
        <v>0</v>
      </c>
      <c r="AL513" s="54">
        <v>0</v>
      </c>
      <c r="AM513" s="54">
        <v>0</v>
      </c>
      <c r="AN513" s="16">
        <f t="shared" si="76"/>
        <v>0</v>
      </c>
      <c r="AO513" s="73">
        <v>0</v>
      </c>
      <c r="AP513" s="54">
        <v>3.54</v>
      </c>
      <c r="AQ513" s="54">
        <v>0</v>
      </c>
      <c r="AR513" s="54">
        <v>0</v>
      </c>
      <c r="AS513" s="16">
        <f t="shared" si="77"/>
        <v>3.54</v>
      </c>
      <c r="AT513" s="73">
        <v>0</v>
      </c>
      <c r="AU513" s="54">
        <v>0</v>
      </c>
      <c r="AV513" s="54">
        <v>0</v>
      </c>
      <c r="AW513" s="54">
        <v>0</v>
      </c>
      <c r="AX513" s="16">
        <f t="shared" si="78"/>
        <v>0</v>
      </c>
      <c r="AY513" s="23">
        <f t="shared" si="79"/>
        <v>3.54</v>
      </c>
    </row>
    <row r="514" spans="2:51" x14ac:dyDescent="0.2">
      <c r="B514" s="71" t="s">
        <v>335</v>
      </c>
      <c r="C514" s="70" t="s">
        <v>512</v>
      </c>
      <c r="D514" s="68" t="s">
        <v>10</v>
      </c>
      <c r="E514" s="69" t="s">
        <v>137</v>
      </c>
      <c r="F514" s="30">
        <v>0</v>
      </c>
      <c r="G514" s="15">
        <v>0</v>
      </c>
      <c r="H514" s="15">
        <v>0</v>
      </c>
      <c r="I514" s="15">
        <v>0</v>
      </c>
      <c r="J514" s="16">
        <f t="shared" si="70"/>
        <v>0</v>
      </c>
      <c r="K514" s="73">
        <v>0</v>
      </c>
      <c r="L514" s="54">
        <v>0</v>
      </c>
      <c r="M514" s="54">
        <v>0</v>
      </c>
      <c r="N514" s="54">
        <v>0</v>
      </c>
      <c r="O514" s="16">
        <f t="shared" si="71"/>
        <v>0</v>
      </c>
      <c r="P514" s="73">
        <v>0</v>
      </c>
      <c r="Q514" s="54">
        <v>0</v>
      </c>
      <c r="R514" s="54">
        <v>0</v>
      </c>
      <c r="S514" s="54">
        <v>0</v>
      </c>
      <c r="T514" s="16">
        <f t="shared" si="72"/>
        <v>0</v>
      </c>
      <c r="U514" s="73">
        <v>6.28</v>
      </c>
      <c r="V514" s="54">
        <v>73.430000000000007</v>
      </c>
      <c r="W514" s="54">
        <v>0</v>
      </c>
      <c r="X514" s="54">
        <v>0</v>
      </c>
      <c r="Y514" s="16">
        <f t="shared" si="73"/>
        <v>79.710000000000008</v>
      </c>
      <c r="Z514" s="73">
        <v>203.61150000000001</v>
      </c>
      <c r="AA514" s="54">
        <v>2.3406500000000001</v>
      </c>
      <c r="AB514" s="54">
        <v>8.5327199999999994</v>
      </c>
      <c r="AC514" s="54">
        <v>4.66</v>
      </c>
      <c r="AD514" s="16">
        <f t="shared" si="74"/>
        <v>219.14487000000003</v>
      </c>
      <c r="AE514" s="73">
        <v>0</v>
      </c>
      <c r="AF514" s="54">
        <v>9.39</v>
      </c>
      <c r="AG514" s="54">
        <v>0.23</v>
      </c>
      <c r="AH514" s="54">
        <v>0</v>
      </c>
      <c r="AI514" s="16">
        <f t="shared" si="75"/>
        <v>9.620000000000001</v>
      </c>
      <c r="AJ514" s="73">
        <v>0</v>
      </c>
      <c r="AK514" s="54">
        <v>0</v>
      </c>
      <c r="AL514" s="54">
        <v>0</v>
      </c>
      <c r="AM514" s="54">
        <v>0</v>
      </c>
      <c r="AN514" s="16">
        <f t="shared" si="76"/>
        <v>0</v>
      </c>
      <c r="AO514" s="73">
        <v>0</v>
      </c>
      <c r="AP514" s="54">
        <v>0</v>
      </c>
      <c r="AQ514" s="54">
        <v>0</v>
      </c>
      <c r="AR514" s="54">
        <v>0</v>
      </c>
      <c r="AS514" s="16">
        <f t="shared" si="77"/>
        <v>0</v>
      </c>
      <c r="AT514" s="73">
        <v>0</v>
      </c>
      <c r="AU514" s="54">
        <v>0</v>
      </c>
      <c r="AV514" s="54">
        <v>0</v>
      </c>
      <c r="AW514" s="54">
        <v>0</v>
      </c>
      <c r="AX514" s="16">
        <f t="shared" si="78"/>
        <v>0</v>
      </c>
      <c r="AY514" s="23">
        <f t="shared" si="79"/>
        <v>308.47487000000001</v>
      </c>
    </row>
    <row r="515" spans="2:51" x14ac:dyDescent="0.2">
      <c r="B515" s="71" t="s">
        <v>335</v>
      </c>
      <c r="C515" s="70" t="s">
        <v>526</v>
      </c>
      <c r="D515" s="68" t="s">
        <v>316</v>
      </c>
      <c r="E515" s="69" t="s">
        <v>151</v>
      </c>
      <c r="F515" s="30">
        <v>0</v>
      </c>
      <c r="G515" s="15">
        <v>0</v>
      </c>
      <c r="H515" s="15">
        <v>0</v>
      </c>
      <c r="I515" s="15">
        <v>0</v>
      </c>
      <c r="J515" s="16">
        <f t="shared" si="70"/>
        <v>0</v>
      </c>
      <c r="K515" s="73">
        <v>0</v>
      </c>
      <c r="L515" s="54">
        <v>0</v>
      </c>
      <c r="M515" s="54">
        <v>0</v>
      </c>
      <c r="N515" s="54">
        <v>0</v>
      </c>
      <c r="O515" s="16">
        <f t="shared" si="71"/>
        <v>0</v>
      </c>
      <c r="P515" s="73">
        <v>2.5830000000000002</v>
      </c>
      <c r="Q515" s="54">
        <v>0</v>
      </c>
      <c r="R515" s="54">
        <v>0</v>
      </c>
      <c r="S515" s="54">
        <v>0</v>
      </c>
      <c r="T515" s="16">
        <f t="shared" si="72"/>
        <v>2.5830000000000002</v>
      </c>
      <c r="U515" s="73">
        <v>0</v>
      </c>
      <c r="V515" s="54">
        <v>0</v>
      </c>
      <c r="W515" s="54">
        <v>0</v>
      </c>
      <c r="X515" s="54">
        <v>0</v>
      </c>
      <c r="Y515" s="16">
        <f t="shared" si="73"/>
        <v>0</v>
      </c>
      <c r="Z515" s="73">
        <v>0</v>
      </c>
      <c r="AA515" s="54">
        <v>0</v>
      </c>
      <c r="AB515" s="54">
        <v>0</v>
      </c>
      <c r="AC515" s="54">
        <v>0</v>
      </c>
      <c r="AD515" s="16">
        <f t="shared" si="74"/>
        <v>0</v>
      </c>
      <c r="AE515" s="73">
        <v>0</v>
      </c>
      <c r="AF515" s="54">
        <v>0</v>
      </c>
      <c r="AG515" s="54">
        <v>0</v>
      </c>
      <c r="AH515" s="54">
        <v>0</v>
      </c>
      <c r="AI515" s="16">
        <f t="shared" si="75"/>
        <v>0</v>
      </c>
      <c r="AJ515" s="73">
        <v>0</v>
      </c>
      <c r="AK515" s="54">
        <v>4173.8388999999997</v>
      </c>
      <c r="AL515" s="54">
        <v>0</v>
      </c>
      <c r="AM515" s="54">
        <v>131.25</v>
      </c>
      <c r="AN515" s="16">
        <f t="shared" si="76"/>
        <v>4305.0888999999997</v>
      </c>
      <c r="AO515" s="73">
        <v>0</v>
      </c>
      <c r="AP515" s="54">
        <v>0</v>
      </c>
      <c r="AQ515" s="54">
        <v>0</v>
      </c>
      <c r="AR515" s="54">
        <v>0</v>
      </c>
      <c r="AS515" s="16">
        <f t="shared" si="77"/>
        <v>0</v>
      </c>
      <c r="AT515" s="73">
        <v>0</v>
      </c>
      <c r="AU515" s="54">
        <v>0</v>
      </c>
      <c r="AV515" s="54">
        <v>0</v>
      </c>
      <c r="AW515" s="54">
        <v>0</v>
      </c>
      <c r="AX515" s="16">
        <f t="shared" si="78"/>
        <v>0</v>
      </c>
      <c r="AY515" s="23">
        <f t="shared" si="79"/>
        <v>4307.6718999999994</v>
      </c>
    </row>
    <row r="516" spans="2:51" x14ac:dyDescent="0.2">
      <c r="B516" s="71" t="s">
        <v>335</v>
      </c>
      <c r="C516" s="70" t="s">
        <v>536</v>
      </c>
      <c r="D516" s="68" t="s">
        <v>317</v>
      </c>
      <c r="E516" s="69" t="s">
        <v>161</v>
      </c>
      <c r="F516" s="30">
        <v>0</v>
      </c>
      <c r="G516" s="15">
        <v>0</v>
      </c>
      <c r="H516" s="15">
        <v>0</v>
      </c>
      <c r="I516" s="15">
        <v>0</v>
      </c>
      <c r="J516" s="16">
        <f t="shared" si="70"/>
        <v>0</v>
      </c>
      <c r="K516" s="73">
        <v>0</v>
      </c>
      <c r="L516" s="54">
        <v>0</v>
      </c>
      <c r="M516" s="54">
        <v>18.8</v>
      </c>
      <c r="N516" s="54">
        <v>0</v>
      </c>
      <c r="O516" s="16">
        <f t="shared" si="71"/>
        <v>18.8</v>
      </c>
      <c r="P516" s="73">
        <v>0</v>
      </c>
      <c r="Q516" s="54">
        <v>0</v>
      </c>
      <c r="R516" s="54">
        <v>0</v>
      </c>
      <c r="S516" s="54">
        <v>0</v>
      </c>
      <c r="T516" s="16">
        <f t="shared" si="72"/>
        <v>0</v>
      </c>
      <c r="U516" s="73">
        <v>720.73</v>
      </c>
      <c r="V516" s="54">
        <v>0</v>
      </c>
      <c r="W516" s="54">
        <v>0</v>
      </c>
      <c r="X516" s="54">
        <v>0</v>
      </c>
      <c r="Y516" s="16">
        <f t="shared" si="73"/>
        <v>720.73</v>
      </c>
      <c r="Z516" s="73">
        <v>0</v>
      </c>
      <c r="AA516" s="54">
        <v>0</v>
      </c>
      <c r="AB516" s="54">
        <v>0</v>
      </c>
      <c r="AC516" s="54">
        <v>0</v>
      </c>
      <c r="AD516" s="16">
        <f t="shared" si="74"/>
        <v>0</v>
      </c>
      <c r="AE516" s="73">
        <v>0</v>
      </c>
      <c r="AF516" s="54">
        <v>0</v>
      </c>
      <c r="AG516" s="54">
        <v>0</v>
      </c>
      <c r="AH516" s="54">
        <v>0</v>
      </c>
      <c r="AI516" s="16">
        <f t="shared" si="75"/>
        <v>0</v>
      </c>
      <c r="AJ516" s="73">
        <v>0</v>
      </c>
      <c r="AK516" s="54">
        <v>0</v>
      </c>
      <c r="AL516" s="54">
        <v>0</v>
      </c>
      <c r="AM516" s="54">
        <v>0</v>
      </c>
      <c r="AN516" s="16">
        <f t="shared" si="76"/>
        <v>0</v>
      </c>
      <c r="AO516" s="73">
        <v>0</v>
      </c>
      <c r="AP516" s="54">
        <v>0</v>
      </c>
      <c r="AQ516" s="54">
        <v>0</v>
      </c>
      <c r="AR516" s="54">
        <v>0</v>
      </c>
      <c r="AS516" s="16">
        <f t="shared" si="77"/>
        <v>0</v>
      </c>
      <c r="AT516" s="73">
        <v>0</v>
      </c>
      <c r="AU516" s="54">
        <v>0</v>
      </c>
      <c r="AV516" s="54">
        <v>0</v>
      </c>
      <c r="AW516" s="54">
        <v>0</v>
      </c>
      <c r="AX516" s="16">
        <f t="shared" si="78"/>
        <v>0</v>
      </c>
      <c r="AY516" s="23">
        <f t="shared" si="79"/>
        <v>739.53</v>
      </c>
    </row>
    <row r="517" spans="2:51" x14ac:dyDescent="0.2">
      <c r="B517" s="71" t="s">
        <v>335</v>
      </c>
      <c r="C517" s="70" t="s">
        <v>538</v>
      </c>
      <c r="D517" s="68" t="s">
        <v>317</v>
      </c>
      <c r="E517" s="69" t="s">
        <v>163</v>
      </c>
      <c r="F517" s="30">
        <v>0</v>
      </c>
      <c r="G517" s="15">
        <v>0</v>
      </c>
      <c r="H517" s="15">
        <v>0</v>
      </c>
      <c r="I517" s="15">
        <v>0</v>
      </c>
      <c r="J517" s="16">
        <f t="shared" si="70"/>
        <v>0</v>
      </c>
      <c r="K517" s="73">
        <v>0</v>
      </c>
      <c r="L517" s="54">
        <v>0</v>
      </c>
      <c r="M517" s="54">
        <v>0</v>
      </c>
      <c r="N517" s="54">
        <v>0</v>
      </c>
      <c r="O517" s="16">
        <f t="shared" si="71"/>
        <v>0</v>
      </c>
      <c r="P517" s="73">
        <v>0</v>
      </c>
      <c r="Q517" s="54">
        <v>265.37</v>
      </c>
      <c r="R517" s="54">
        <v>551.31000000000006</v>
      </c>
      <c r="S517" s="54">
        <v>263.69</v>
      </c>
      <c r="T517" s="16">
        <f t="shared" si="72"/>
        <v>1080.3700000000001</v>
      </c>
      <c r="U517" s="73">
        <v>0</v>
      </c>
      <c r="V517" s="54">
        <v>0</v>
      </c>
      <c r="W517" s="54">
        <v>0</v>
      </c>
      <c r="X517" s="54">
        <v>0</v>
      </c>
      <c r="Y517" s="16">
        <f t="shared" si="73"/>
        <v>0</v>
      </c>
      <c r="Z517" s="73">
        <v>0</v>
      </c>
      <c r="AA517" s="54">
        <v>0</v>
      </c>
      <c r="AB517" s="54">
        <v>0</v>
      </c>
      <c r="AC517" s="54">
        <v>0</v>
      </c>
      <c r="AD517" s="16">
        <f t="shared" si="74"/>
        <v>0</v>
      </c>
      <c r="AE517" s="73">
        <v>0</v>
      </c>
      <c r="AF517" s="54">
        <v>0</v>
      </c>
      <c r="AG517" s="54">
        <v>0</v>
      </c>
      <c r="AH517" s="54">
        <v>0</v>
      </c>
      <c r="AI517" s="16">
        <f t="shared" si="75"/>
        <v>0</v>
      </c>
      <c r="AJ517" s="73">
        <v>0</v>
      </c>
      <c r="AK517" s="54">
        <v>0</v>
      </c>
      <c r="AL517" s="54">
        <v>0</v>
      </c>
      <c r="AM517" s="54">
        <v>0</v>
      </c>
      <c r="AN517" s="16">
        <f t="shared" si="76"/>
        <v>0</v>
      </c>
      <c r="AO517" s="73">
        <v>0</v>
      </c>
      <c r="AP517" s="54">
        <v>0</v>
      </c>
      <c r="AQ517" s="54">
        <v>0</v>
      </c>
      <c r="AR517" s="54">
        <v>0</v>
      </c>
      <c r="AS517" s="16">
        <f t="shared" si="77"/>
        <v>0</v>
      </c>
      <c r="AT517" s="73">
        <v>0</v>
      </c>
      <c r="AU517" s="54">
        <v>0</v>
      </c>
      <c r="AV517" s="54">
        <v>0</v>
      </c>
      <c r="AW517" s="54">
        <v>0</v>
      </c>
      <c r="AX517" s="16">
        <f t="shared" si="78"/>
        <v>0</v>
      </c>
      <c r="AY517" s="23">
        <f t="shared" si="79"/>
        <v>1080.3700000000001</v>
      </c>
    </row>
    <row r="518" spans="2:51" x14ac:dyDescent="0.2">
      <c r="B518" s="71" t="s">
        <v>335</v>
      </c>
      <c r="C518" s="70" t="s">
        <v>542</v>
      </c>
      <c r="D518" s="68" t="s">
        <v>317</v>
      </c>
      <c r="E518" s="69" t="s">
        <v>167</v>
      </c>
      <c r="F518" s="30">
        <v>0</v>
      </c>
      <c r="G518" s="15">
        <v>0</v>
      </c>
      <c r="H518" s="15">
        <v>0</v>
      </c>
      <c r="I518" s="15">
        <v>0</v>
      </c>
      <c r="J518" s="16">
        <f t="shared" si="70"/>
        <v>0</v>
      </c>
      <c r="K518" s="73">
        <v>0</v>
      </c>
      <c r="L518" s="54">
        <v>0</v>
      </c>
      <c r="M518" s="54">
        <v>0</v>
      </c>
      <c r="N518" s="54">
        <v>0</v>
      </c>
      <c r="O518" s="16">
        <f t="shared" si="71"/>
        <v>0</v>
      </c>
      <c r="P518" s="73">
        <v>0</v>
      </c>
      <c r="Q518" s="54">
        <v>0</v>
      </c>
      <c r="R518" s="54">
        <v>0</v>
      </c>
      <c r="S518" s="54">
        <v>0</v>
      </c>
      <c r="T518" s="16">
        <f t="shared" si="72"/>
        <v>0</v>
      </c>
      <c r="U518" s="73">
        <v>0</v>
      </c>
      <c r="V518" s="54">
        <v>0</v>
      </c>
      <c r="W518" s="54">
        <v>0</v>
      </c>
      <c r="X518" s="54">
        <v>1076.712</v>
      </c>
      <c r="Y518" s="16">
        <f t="shared" si="73"/>
        <v>1076.712</v>
      </c>
      <c r="Z518" s="73">
        <v>0</v>
      </c>
      <c r="AA518" s="54">
        <v>0</v>
      </c>
      <c r="AB518" s="54">
        <v>0</v>
      </c>
      <c r="AC518" s="54">
        <v>0</v>
      </c>
      <c r="AD518" s="16">
        <f t="shared" si="74"/>
        <v>0</v>
      </c>
      <c r="AE518" s="73">
        <v>0</v>
      </c>
      <c r="AF518" s="54">
        <v>0</v>
      </c>
      <c r="AG518" s="54">
        <v>0</v>
      </c>
      <c r="AH518" s="54">
        <v>0</v>
      </c>
      <c r="AI518" s="16">
        <f t="shared" si="75"/>
        <v>0</v>
      </c>
      <c r="AJ518" s="73">
        <v>0</v>
      </c>
      <c r="AK518" s="54">
        <v>0</v>
      </c>
      <c r="AL518" s="54">
        <v>0</v>
      </c>
      <c r="AM518" s="54">
        <v>0</v>
      </c>
      <c r="AN518" s="16">
        <f t="shared" si="76"/>
        <v>0</v>
      </c>
      <c r="AO518" s="73">
        <v>0</v>
      </c>
      <c r="AP518" s="54">
        <v>0</v>
      </c>
      <c r="AQ518" s="54">
        <v>0</v>
      </c>
      <c r="AR518" s="54">
        <v>0</v>
      </c>
      <c r="AS518" s="16">
        <f t="shared" si="77"/>
        <v>0</v>
      </c>
      <c r="AT518" s="73">
        <v>0</v>
      </c>
      <c r="AU518" s="54">
        <v>0</v>
      </c>
      <c r="AV518" s="54">
        <v>0</v>
      </c>
      <c r="AW518" s="54">
        <v>0</v>
      </c>
      <c r="AX518" s="16">
        <f t="shared" si="78"/>
        <v>0</v>
      </c>
      <c r="AY518" s="23">
        <f t="shared" si="79"/>
        <v>1076.712</v>
      </c>
    </row>
    <row r="519" spans="2:51" x14ac:dyDescent="0.2">
      <c r="B519" s="71" t="s">
        <v>335</v>
      </c>
      <c r="C519" s="70" t="s">
        <v>553</v>
      </c>
      <c r="D519" s="68" t="s">
        <v>13</v>
      </c>
      <c r="E519" s="69" t="s">
        <v>12</v>
      </c>
      <c r="F519" s="30">
        <v>0</v>
      </c>
      <c r="G519" s="15">
        <v>0</v>
      </c>
      <c r="H519" s="15">
        <v>0</v>
      </c>
      <c r="I519" s="15">
        <v>0</v>
      </c>
      <c r="J519" s="16">
        <f t="shared" si="70"/>
        <v>0</v>
      </c>
      <c r="K519" s="73">
        <v>0</v>
      </c>
      <c r="L519" s="54">
        <v>0</v>
      </c>
      <c r="M519" s="54">
        <v>0</v>
      </c>
      <c r="N519" s="54">
        <v>0</v>
      </c>
      <c r="O519" s="16">
        <f t="shared" si="71"/>
        <v>0</v>
      </c>
      <c r="P519" s="73">
        <v>0</v>
      </c>
      <c r="Q519" s="54">
        <v>0</v>
      </c>
      <c r="R519" s="54">
        <v>0</v>
      </c>
      <c r="S519" s="54">
        <v>0</v>
      </c>
      <c r="T519" s="16">
        <f t="shared" si="72"/>
        <v>0</v>
      </c>
      <c r="U519" s="73">
        <v>0</v>
      </c>
      <c r="V519" s="54">
        <v>3105.70185034</v>
      </c>
      <c r="W519" s="54">
        <v>48.73</v>
      </c>
      <c r="X519" s="54">
        <v>0</v>
      </c>
      <c r="Y519" s="16">
        <f t="shared" si="73"/>
        <v>3154.43185034</v>
      </c>
      <c r="Z519" s="73">
        <v>0</v>
      </c>
      <c r="AA519" s="54">
        <v>0</v>
      </c>
      <c r="AB519" s="54">
        <v>0</v>
      </c>
      <c r="AC519" s="54">
        <v>0</v>
      </c>
      <c r="AD519" s="16">
        <f t="shared" si="74"/>
        <v>0</v>
      </c>
      <c r="AE519" s="73">
        <v>0</v>
      </c>
      <c r="AF519" s="54">
        <v>0</v>
      </c>
      <c r="AG519" s="54">
        <v>0</v>
      </c>
      <c r="AH519" s="54">
        <v>0</v>
      </c>
      <c r="AI519" s="16">
        <f t="shared" si="75"/>
        <v>0</v>
      </c>
      <c r="AJ519" s="73">
        <v>551.73</v>
      </c>
      <c r="AK519" s="54">
        <v>0</v>
      </c>
      <c r="AL519" s="54">
        <v>0</v>
      </c>
      <c r="AM519" s="54">
        <v>0</v>
      </c>
      <c r="AN519" s="16">
        <f t="shared" si="76"/>
        <v>551.73</v>
      </c>
      <c r="AO519" s="73">
        <v>0</v>
      </c>
      <c r="AP519" s="54">
        <v>0</v>
      </c>
      <c r="AQ519" s="54">
        <v>0</v>
      </c>
      <c r="AR519" s="54">
        <v>0</v>
      </c>
      <c r="AS519" s="16">
        <f t="shared" si="77"/>
        <v>0</v>
      </c>
      <c r="AT519" s="73">
        <v>0</v>
      </c>
      <c r="AU519" s="54">
        <v>0</v>
      </c>
      <c r="AV519" s="54">
        <v>0</v>
      </c>
      <c r="AW519" s="54">
        <v>0</v>
      </c>
      <c r="AX519" s="16">
        <f t="shared" si="78"/>
        <v>0</v>
      </c>
      <c r="AY519" s="23">
        <f t="shared" si="79"/>
        <v>3706.16185034</v>
      </c>
    </row>
    <row r="520" spans="2:51" x14ac:dyDescent="0.2">
      <c r="B520" s="71" t="s">
        <v>335</v>
      </c>
      <c r="C520" s="70" t="s">
        <v>556</v>
      </c>
      <c r="D520" s="68" t="s">
        <v>13</v>
      </c>
      <c r="E520" s="69" t="s">
        <v>48</v>
      </c>
      <c r="F520" s="30">
        <v>0</v>
      </c>
      <c r="G520" s="15">
        <v>0</v>
      </c>
      <c r="H520" s="15">
        <v>0</v>
      </c>
      <c r="I520" s="15">
        <v>0</v>
      </c>
      <c r="J520" s="16">
        <f t="shared" si="70"/>
        <v>0</v>
      </c>
      <c r="K520" s="73">
        <v>0</v>
      </c>
      <c r="L520" s="54">
        <v>0</v>
      </c>
      <c r="M520" s="54">
        <v>0</v>
      </c>
      <c r="N520" s="54">
        <v>0</v>
      </c>
      <c r="O520" s="16">
        <f t="shared" si="71"/>
        <v>0</v>
      </c>
      <c r="P520" s="73">
        <v>0</v>
      </c>
      <c r="Q520" s="54">
        <v>0</v>
      </c>
      <c r="R520" s="54">
        <v>0</v>
      </c>
      <c r="S520" s="54">
        <v>0</v>
      </c>
      <c r="T520" s="16">
        <f t="shared" si="72"/>
        <v>0</v>
      </c>
      <c r="U520" s="73">
        <v>1372.06</v>
      </c>
      <c r="V520" s="54">
        <v>0</v>
      </c>
      <c r="W520" s="54">
        <v>0</v>
      </c>
      <c r="X520" s="54">
        <v>0</v>
      </c>
      <c r="Y520" s="16">
        <f t="shared" si="73"/>
        <v>1372.06</v>
      </c>
      <c r="Z520" s="73">
        <v>0</v>
      </c>
      <c r="AA520" s="54">
        <v>0</v>
      </c>
      <c r="AB520" s="54">
        <v>0</v>
      </c>
      <c r="AC520" s="54">
        <v>0</v>
      </c>
      <c r="AD520" s="16">
        <f t="shared" si="74"/>
        <v>0</v>
      </c>
      <c r="AE520" s="73">
        <v>0</v>
      </c>
      <c r="AF520" s="54">
        <v>0</v>
      </c>
      <c r="AG520" s="54">
        <v>0</v>
      </c>
      <c r="AH520" s="54">
        <v>0</v>
      </c>
      <c r="AI520" s="16">
        <f t="shared" si="75"/>
        <v>0</v>
      </c>
      <c r="AJ520" s="73">
        <v>0</v>
      </c>
      <c r="AK520" s="54">
        <v>0</v>
      </c>
      <c r="AL520" s="54">
        <v>0</v>
      </c>
      <c r="AM520" s="54">
        <v>0</v>
      </c>
      <c r="AN520" s="16">
        <f t="shared" si="76"/>
        <v>0</v>
      </c>
      <c r="AO520" s="73">
        <v>0</v>
      </c>
      <c r="AP520" s="54">
        <v>0</v>
      </c>
      <c r="AQ520" s="54">
        <v>0</v>
      </c>
      <c r="AR520" s="54">
        <v>0</v>
      </c>
      <c r="AS520" s="16">
        <f t="shared" si="77"/>
        <v>0</v>
      </c>
      <c r="AT520" s="73">
        <v>0</v>
      </c>
      <c r="AU520" s="54">
        <v>0</v>
      </c>
      <c r="AV520" s="54">
        <v>0</v>
      </c>
      <c r="AW520" s="54">
        <v>0</v>
      </c>
      <c r="AX520" s="16">
        <f t="shared" si="78"/>
        <v>0</v>
      </c>
      <c r="AY520" s="23">
        <f t="shared" si="79"/>
        <v>1372.06</v>
      </c>
    </row>
    <row r="521" spans="2:51" x14ac:dyDescent="0.2">
      <c r="B521" s="71" t="s">
        <v>335</v>
      </c>
      <c r="C521" s="70" t="s">
        <v>557</v>
      </c>
      <c r="D521" s="68" t="s">
        <v>13</v>
      </c>
      <c r="E521" s="69" t="s">
        <v>180</v>
      </c>
      <c r="F521" s="30">
        <v>0</v>
      </c>
      <c r="G521" s="15">
        <v>0</v>
      </c>
      <c r="H521" s="15">
        <v>25.2</v>
      </c>
      <c r="I521" s="15">
        <v>0</v>
      </c>
      <c r="J521" s="16">
        <f t="shared" si="70"/>
        <v>25.2</v>
      </c>
      <c r="K521" s="73">
        <v>45.562600000000003</v>
      </c>
      <c r="L521" s="54">
        <v>2305.2590249999998</v>
      </c>
      <c r="M521" s="54">
        <v>3384.4171667000001</v>
      </c>
      <c r="N521" s="54">
        <v>3806.4475560000001</v>
      </c>
      <c r="O521" s="16">
        <f t="shared" si="71"/>
        <v>9541.6863477000006</v>
      </c>
      <c r="P521" s="73">
        <v>926.50990000000002</v>
      </c>
      <c r="Q521" s="54">
        <v>6398.66</v>
      </c>
      <c r="R521" s="54">
        <v>2553.31</v>
      </c>
      <c r="S521" s="54">
        <v>2522.34</v>
      </c>
      <c r="T521" s="16">
        <f t="shared" si="72"/>
        <v>12400.8199</v>
      </c>
      <c r="U521" s="73">
        <v>0</v>
      </c>
      <c r="V521" s="54">
        <v>310.61393459999999</v>
      </c>
      <c r="W521" s="54">
        <v>0</v>
      </c>
      <c r="X521" s="54">
        <v>715.23526476000006</v>
      </c>
      <c r="Y521" s="16">
        <f t="shared" si="73"/>
        <v>1025.8491993600001</v>
      </c>
      <c r="Z521" s="73">
        <v>413.73171201000002</v>
      </c>
      <c r="AA521" s="54">
        <v>324.72141966999999</v>
      </c>
      <c r="AB521" s="54">
        <v>373.38580000000002</v>
      </c>
      <c r="AC521" s="54">
        <v>0</v>
      </c>
      <c r="AD521" s="16">
        <f t="shared" si="74"/>
        <v>1111.8389316800001</v>
      </c>
      <c r="AE521" s="73">
        <v>0</v>
      </c>
      <c r="AF521" s="54">
        <v>0</v>
      </c>
      <c r="AG521" s="54">
        <v>3362.3252000000002</v>
      </c>
      <c r="AH521" s="54">
        <v>3776.4803999999999</v>
      </c>
      <c r="AI521" s="16">
        <f t="shared" si="75"/>
        <v>7138.8055999999997</v>
      </c>
      <c r="AJ521" s="73">
        <v>0</v>
      </c>
      <c r="AK521" s="54">
        <v>1044.1787999999999</v>
      </c>
      <c r="AL521" s="54">
        <v>0</v>
      </c>
      <c r="AM521" s="54">
        <v>0</v>
      </c>
      <c r="AN521" s="16">
        <f t="shared" si="76"/>
        <v>1044.1787999999999</v>
      </c>
      <c r="AO521" s="73">
        <v>0</v>
      </c>
      <c r="AP521" s="54">
        <v>0</v>
      </c>
      <c r="AQ521" s="54">
        <v>0</v>
      </c>
      <c r="AR521" s="54">
        <v>0</v>
      </c>
      <c r="AS521" s="16">
        <f t="shared" si="77"/>
        <v>0</v>
      </c>
      <c r="AT521" s="73">
        <v>0</v>
      </c>
      <c r="AU521" s="54">
        <v>0</v>
      </c>
      <c r="AV521" s="54">
        <v>0</v>
      </c>
      <c r="AW521" s="54">
        <v>0</v>
      </c>
      <c r="AX521" s="16">
        <f t="shared" si="78"/>
        <v>0</v>
      </c>
      <c r="AY521" s="23">
        <f t="shared" si="79"/>
        <v>32288.37877874</v>
      </c>
    </row>
    <row r="522" spans="2:51" x14ac:dyDescent="0.2">
      <c r="B522" s="71" t="s">
        <v>335</v>
      </c>
      <c r="C522" s="70" t="s">
        <v>558</v>
      </c>
      <c r="D522" s="68" t="s">
        <v>13</v>
      </c>
      <c r="E522" s="69" t="s">
        <v>181</v>
      </c>
      <c r="F522" s="30">
        <v>0</v>
      </c>
      <c r="G522" s="15">
        <v>0</v>
      </c>
      <c r="H522" s="15">
        <v>0</v>
      </c>
      <c r="I522" s="15">
        <v>0</v>
      </c>
      <c r="J522" s="16">
        <f t="shared" si="70"/>
        <v>0</v>
      </c>
      <c r="K522" s="73">
        <v>0</v>
      </c>
      <c r="L522" s="54">
        <v>0</v>
      </c>
      <c r="M522" s="54">
        <v>0</v>
      </c>
      <c r="N522" s="54">
        <v>0</v>
      </c>
      <c r="O522" s="16">
        <f t="shared" si="71"/>
        <v>0</v>
      </c>
      <c r="P522" s="73">
        <v>0</v>
      </c>
      <c r="Q522" s="54">
        <v>290.39999999999998</v>
      </c>
      <c r="R522" s="54">
        <v>286.43</v>
      </c>
      <c r="S522" s="54">
        <v>147.88</v>
      </c>
      <c r="T522" s="16">
        <f t="shared" si="72"/>
        <v>724.70999999999992</v>
      </c>
      <c r="U522" s="73">
        <v>0</v>
      </c>
      <c r="V522" s="54">
        <v>0</v>
      </c>
      <c r="W522" s="54">
        <v>0</v>
      </c>
      <c r="X522" s="54">
        <v>0</v>
      </c>
      <c r="Y522" s="16">
        <f t="shared" si="73"/>
        <v>0</v>
      </c>
      <c r="Z522" s="73">
        <v>0</v>
      </c>
      <c r="AA522" s="54">
        <v>0</v>
      </c>
      <c r="AB522" s="54">
        <v>0</v>
      </c>
      <c r="AC522" s="54">
        <v>0</v>
      </c>
      <c r="AD522" s="16">
        <f t="shared" si="74"/>
        <v>0</v>
      </c>
      <c r="AE522" s="73">
        <v>0</v>
      </c>
      <c r="AF522" s="54">
        <v>0</v>
      </c>
      <c r="AG522" s="54">
        <v>0</v>
      </c>
      <c r="AH522" s="54">
        <v>0</v>
      </c>
      <c r="AI522" s="16">
        <f t="shared" si="75"/>
        <v>0</v>
      </c>
      <c r="AJ522" s="73">
        <v>0</v>
      </c>
      <c r="AK522" s="54">
        <v>0</v>
      </c>
      <c r="AL522" s="54">
        <v>0</v>
      </c>
      <c r="AM522" s="54">
        <v>0</v>
      </c>
      <c r="AN522" s="16">
        <f t="shared" si="76"/>
        <v>0</v>
      </c>
      <c r="AO522" s="73">
        <v>0</v>
      </c>
      <c r="AP522" s="54">
        <v>0</v>
      </c>
      <c r="AQ522" s="54">
        <v>0</v>
      </c>
      <c r="AR522" s="54">
        <v>0</v>
      </c>
      <c r="AS522" s="16">
        <f t="shared" si="77"/>
        <v>0</v>
      </c>
      <c r="AT522" s="73">
        <v>0</v>
      </c>
      <c r="AU522" s="54">
        <v>0</v>
      </c>
      <c r="AV522" s="54">
        <v>0</v>
      </c>
      <c r="AW522" s="54">
        <v>0</v>
      </c>
      <c r="AX522" s="16">
        <f t="shared" si="78"/>
        <v>0</v>
      </c>
      <c r="AY522" s="23">
        <f t="shared" si="79"/>
        <v>724.70999999999992</v>
      </c>
    </row>
    <row r="523" spans="2:51" x14ac:dyDescent="0.2">
      <c r="B523" s="71" t="s">
        <v>335</v>
      </c>
      <c r="C523" s="70" t="s">
        <v>560</v>
      </c>
      <c r="D523" s="68" t="s">
        <v>13</v>
      </c>
      <c r="E523" s="69" t="s">
        <v>183</v>
      </c>
      <c r="F523" s="30">
        <v>0</v>
      </c>
      <c r="G523" s="15">
        <v>0</v>
      </c>
      <c r="H523" s="15">
        <v>0</v>
      </c>
      <c r="I523" s="15">
        <v>0</v>
      </c>
      <c r="J523" s="16">
        <f t="shared" si="70"/>
        <v>0</v>
      </c>
      <c r="K523" s="73">
        <v>0</v>
      </c>
      <c r="L523" s="54">
        <v>0</v>
      </c>
      <c r="M523" s="54">
        <v>0</v>
      </c>
      <c r="N523" s="54">
        <v>0</v>
      </c>
      <c r="O523" s="16">
        <f t="shared" si="71"/>
        <v>0</v>
      </c>
      <c r="P523" s="73">
        <v>0</v>
      </c>
      <c r="Q523" s="54">
        <v>190.26</v>
      </c>
      <c r="R523" s="54">
        <v>0</v>
      </c>
      <c r="S523" s="54">
        <v>0</v>
      </c>
      <c r="T523" s="16">
        <f t="shared" si="72"/>
        <v>190.26</v>
      </c>
      <c r="U523" s="73">
        <v>0</v>
      </c>
      <c r="V523" s="54">
        <v>0</v>
      </c>
      <c r="W523" s="54">
        <v>0</v>
      </c>
      <c r="X523" s="54">
        <v>0</v>
      </c>
      <c r="Y523" s="16">
        <f t="shared" si="73"/>
        <v>0</v>
      </c>
      <c r="Z523" s="73">
        <v>0</v>
      </c>
      <c r="AA523" s="54">
        <v>0</v>
      </c>
      <c r="AB523" s="54">
        <v>0</v>
      </c>
      <c r="AC523" s="54">
        <v>0</v>
      </c>
      <c r="AD523" s="16">
        <f t="shared" si="74"/>
        <v>0</v>
      </c>
      <c r="AE523" s="73">
        <v>0</v>
      </c>
      <c r="AF523" s="54">
        <v>0</v>
      </c>
      <c r="AG523" s="54">
        <v>0</v>
      </c>
      <c r="AH523" s="54">
        <v>0</v>
      </c>
      <c r="AI523" s="16">
        <f t="shared" si="75"/>
        <v>0</v>
      </c>
      <c r="AJ523" s="73">
        <v>0</v>
      </c>
      <c r="AK523" s="54">
        <v>3026.6963999999998</v>
      </c>
      <c r="AL523" s="54">
        <v>1731.66</v>
      </c>
      <c r="AM523" s="54">
        <v>0</v>
      </c>
      <c r="AN523" s="16">
        <f t="shared" si="76"/>
        <v>4758.3563999999997</v>
      </c>
      <c r="AO523" s="73">
        <v>0</v>
      </c>
      <c r="AP523" s="54">
        <v>619.91999999999996</v>
      </c>
      <c r="AQ523" s="54">
        <v>0</v>
      </c>
      <c r="AR523" s="54">
        <v>0</v>
      </c>
      <c r="AS523" s="16">
        <f t="shared" si="77"/>
        <v>619.91999999999996</v>
      </c>
      <c r="AT523" s="73">
        <v>0</v>
      </c>
      <c r="AU523" s="54">
        <v>0</v>
      </c>
      <c r="AV523" s="54">
        <v>0</v>
      </c>
      <c r="AW523" s="54">
        <v>0</v>
      </c>
      <c r="AX523" s="16">
        <f t="shared" si="78"/>
        <v>0</v>
      </c>
      <c r="AY523" s="23">
        <f t="shared" si="79"/>
        <v>5568.5364</v>
      </c>
    </row>
    <row r="524" spans="2:51" x14ac:dyDescent="0.2">
      <c r="B524" s="71" t="s">
        <v>335</v>
      </c>
      <c r="C524" s="70" t="s">
        <v>564</v>
      </c>
      <c r="D524" s="68" t="s">
        <v>13</v>
      </c>
      <c r="E524" s="69" t="s">
        <v>186</v>
      </c>
      <c r="F524" s="30">
        <v>0</v>
      </c>
      <c r="G524" s="15">
        <v>0</v>
      </c>
      <c r="H524" s="15">
        <v>0</v>
      </c>
      <c r="I524" s="15">
        <v>0</v>
      </c>
      <c r="J524" s="16">
        <f t="shared" si="70"/>
        <v>0</v>
      </c>
      <c r="K524" s="73">
        <v>481.19</v>
      </c>
      <c r="L524" s="54">
        <v>158.32999999999998</v>
      </c>
      <c r="M524" s="54">
        <v>1266.1300000000001</v>
      </c>
      <c r="N524" s="54">
        <v>0</v>
      </c>
      <c r="O524" s="16">
        <f t="shared" si="71"/>
        <v>1905.65</v>
      </c>
      <c r="P524" s="73">
        <v>0</v>
      </c>
      <c r="Q524" s="54">
        <v>0</v>
      </c>
      <c r="R524" s="54">
        <v>0</v>
      </c>
      <c r="S524" s="54">
        <v>0</v>
      </c>
      <c r="T524" s="16">
        <f t="shared" si="72"/>
        <v>0</v>
      </c>
      <c r="U524" s="73">
        <v>0</v>
      </c>
      <c r="V524" s="54">
        <v>0</v>
      </c>
      <c r="W524" s="54">
        <v>0</v>
      </c>
      <c r="X524" s="54">
        <v>0</v>
      </c>
      <c r="Y524" s="16">
        <f t="shared" si="73"/>
        <v>0</v>
      </c>
      <c r="Z524" s="73">
        <v>0</v>
      </c>
      <c r="AA524" s="54">
        <v>0</v>
      </c>
      <c r="AB524" s="54">
        <v>0</v>
      </c>
      <c r="AC524" s="54">
        <v>0</v>
      </c>
      <c r="AD524" s="16">
        <f t="shared" si="74"/>
        <v>0</v>
      </c>
      <c r="AE524" s="73">
        <v>0</v>
      </c>
      <c r="AF524" s="54">
        <v>0</v>
      </c>
      <c r="AG524" s="54">
        <v>0</v>
      </c>
      <c r="AH524" s="54">
        <v>0</v>
      </c>
      <c r="AI524" s="16">
        <f t="shared" si="75"/>
        <v>0</v>
      </c>
      <c r="AJ524" s="73">
        <v>0</v>
      </c>
      <c r="AK524" s="54">
        <v>0</v>
      </c>
      <c r="AL524" s="54">
        <v>0</v>
      </c>
      <c r="AM524" s="54">
        <v>0</v>
      </c>
      <c r="AN524" s="16">
        <f t="shared" si="76"/>
        <v>0</v>
      </c>
      <c r="AO524" s="73">
        <v>0</v>
      </c>
      <c r="AP524" s="54">
        <v>0</v>
      </c>
      <c r="AQ524" s="54">
        <v>0</v>
      </c>
      <c r="AR524" s="54">
        <v>0</v>
      </c>
      <c r="AS524" s="16">
        <f t="shared" si="77"/>
        <v>0</v>
      </c>
      <c r="AT524" s="73">
        <v>0</v>
      </c>
      <c r="AU524" s="54">
        <v>0</v>
      </c>
      <c r="AV524" s="54">
        <v>0</v>
      </c>
      <c r="AW524" s="54">
        <v>0</v>
      </c>
      <c r="AX524" s="16">
        <f t="shared" si="78"/>
        <v>0</v>
      </c>
      <c r="AY524" s="23">
        <f t="shared" si="79"/>
        <v>1905.65</v>
      </c>
    </row>
    <row r="525" spans="2:51" x14ac:dyDescent="0.2">
      <c r="B525" s="71" t="s">
        <v>335</v>
      </c>
      <c r="C525" s="70" t="s">
        <v>565</v>
      </c>
      <c r="D525" s="68" t="s">
        <v>13</v>
      </c>
      <c r="E525" s="69" t="s">
        <v>50</v>
      </c>
      <c r="F525" s="30">
        <v>0</v>
      </c>
      <c r="G525" s="15">
        <v>0</v>
      </c>
      <c r="H525" s="15">
        <v>0</v>
      </c>
      <c r="I525" s="15">
        <v>0</v>
      </c>
      <c r="J525" s="16">
        <f t="shared" si="70"/>
        <v>0</v>
      </c>
      <c r="K525" s="73">
        <v>0</v>
      </c>
      <c r="L525" s="54">
        <v>0</v>
      </c>
      <c r="M525" s="54">
        <v>266.12</v>
      </c>
      <c r="N525" s="54">
        <v>31.94</v>
      </c>
      <c r="O525" s="16">
        <f t="shared" si="71"/>
        <v>298.06</v>
      </c>
      <c r="P525" s="73">
        <v>0</v>
      </c>
      <c r="Q525" s="54">
        <v>0</v>
      </c>
      <c r="R525" s="54">
        <v>0</v>
      </c>
      <c r="S525" s="54">
        <v>0</v>
      </c>
      <c r="T525" s="16">
        <f t="shared" si="72"/>
        <v>0</v>
      </c>
      <c r="U525" s="73">
        <v>0</v>
      </c>
      <c r="V525" s="54">
        <v>478.25298386999998</v>
      </c>
      <c r="W525" s="54">
        <v>20.88</v>
      </c>
      <c r="X525" s="54">
        <v>0</v>
      </c>
      <c r="Y525" s="16">
        <f t="shared" si="73"/>
        <v>499.13298386999998</v>
      </c>
      <c r="Z525" s="73">
        <v>0</v>
      </c>
      <c r="AA525" s="54">
        <v>0</v>
      </c>
      <c r="AB525" s="54">
        <v>0</v>
      </c>
      <c r="AC525" s="54">
        <v>0</v>
      </c>
      <c r="AD525" s="16">
        <f t="shared" si="74"/>
        <v>0</v>
      </c>
      <c r="AE525" s="73">
        <v>0</v>
      </c>
      <c r="AF525" s="54">
        <v>0</v>
      </c>
      <c r="AG525" s="54">
        <v>0</v>
      </c>
      <c r="AH525" s="54">
        <v>0</v>
      </c>
      <c r="AI525" s="16">
        <f t="shared" si="75"/>
        <v>0</v>
      </c>
      <c r="AJ525" s="73">
        <v>0</v>
      </c>
      <c r="AK525" s="54">
        <v>0</v>
      </c>
      <c r="AL525" s="54">
        <v>0</v>
      </c>
      <c r="AM525" s="54">
        <v>0</v>
      </c>
      <c r="AN525" s="16">
        <f t="shared" si="76"/>
        <v>0</v>
      </c>
      <c r="AO525" s="73">
        <v>0</v>
      </c>
      <c r="AP525" s="54">
        <v>0</v>
      </c>
      <c r="AQ525" s="54">
        <v>0</v>
      </c>
      <c r="AR525" s="54">
        <v>0</v>
      </c>
      <c r="AS525" s="16">
        <f t="shared" si="77"/>
        <v>0</v>
      </c>
      <c r="AT525" s="73">
        <v>0</v>
      </c>
      <c r="AU525" s="54">
        <v>0</v>
      </c>
      <c r="AV525" s="54">
        <v>0</v>
      </c>
      <c r="AW525" s="54">
        <v>0</v>
      </c>
      <c r="AX525" s="16">
        <f t="shared" si="78"/>
        <v>0</v>
      </c>
      <c r="AY525" s="23">
        <f t="shared" si="79"/>
        <v>797.19298387000003</v>
      </c>
    </row>
    <row r="526" spans="2:51" x14ac:dyDescent="0.2">
      <c r="B526" s="71" t="s">
        <v>335</v>
      </c>
      <c r="C526" s="70" t="s">
        <v>566</v>
      </c>
      <c r="D526" s="68" t="s">
        <v>13</v>
      </c>
      <c r="E526" s="69" t="s">
        <v>187</v>
      </c>
      <c r="F526" s="30">
        <v>105.992</v>
      </c>
      <c r="G526" s="15">
        <v>52.411000000000001</v>
      </c>
      <c r="H526" s="15">
        <v>0</v>
      </c>
      <c r="I526" s="15">
        <v>72.12</v>
      </c>
      <c r="J526" s="16">
        <f t="shared" si="70"/>
        <v>230.52300000000002</v>
      </c>
      <c r="K526" s="73">
        <v>89.0411</v>
      </c>
      <c r="L526" s="54">
        <v>0</v>
      </c>
      <c r="M526" s="54">
        <v>0</v>
      </c>
      <c r="N526" s="54">
        <v>0</v>
      </c>
      <c r="O526" s="16">
        <f t="shared" si="71"/>
        <v>89.0411</v>
      </c>
      <c r="P526" s="73">
        <v>0</v>
      </c>
      <c r="Q526" s="54">
        <v>0</v>
      </c>
      <c r="R526" s="54">
        <v>0</v>
      </c>
      <c r="S526" s="54">
        <v>0</v>
      </c>
      <c r="T526" s="16">
        <f t="shared" si="72"/>
        <v>0</v>
      </c>
      <c r="U526" s="73">
        <v>1017.2696</v>
      </c>
      <c r="V526" s="54">
        <v>0</v>
      </c>
      <c r="W526" s="54">
        <v>0</v>
      </c>
      <c r="X526" s="54">
        <v>14.41</v>
      </c>
      <c r="Y526" s="16">
        <f t="shared" si="73"/>
        <v>1031.6795999999999</v>
      </c>
      <c r="Z526" s="73">
        <v>391.83828798000002</v>
      </c>
      <c r="AA526" s="54">
        <v>146.86858032000001</v>
      </c>
      <c r="AB526" s="54">
        <v>155.03569999999999</v>
      </c>
      <c r="AC526" s="54">
        <v>0</v>
      </c>
      <c r="AD526" s="16">
        <f t="shared" si="74"/>
        <v>693.74256830000002</v>
      </c>
      <c r="AE526" s="73">
        <v>0</v>
      </c>
      <c r="AF526" s="54">
        <v>0</v>
      </c>
      <c r="AG526" s="54">
        <v>0</v>
      </c>
      <c r="AH526" s="54">
        <v>25.485600000000002</v>
      </c>
      <c r="AI526" s="16">
        <f t="shared" si="75"/>
        <v>25.485600000000002</v>
      </c>
      <c r="AJ526" s="73">
        <v>0</v>
      </c>
      <c r="AK526" s="54">
        <v>0</v>
      </c>
      <c r="AL526" s="54">
        <v>0</v>
      </c>
      <c r="AM526" s="54">
        <v>0</v>
      </c>
      <c r="AN526" s="16">
        <f t="shared" si="76"/>
        <v>0</v>
      </c>
      <c r="AO526" s="73">
        <v>0</v>
      </c>
      <c r="AP526" s="54">
        <v>0</v>
      </c>
      <c r="AQ526" s="54">
        <v>0</v>
      </c>
      <c r="AR526" s="54">
        <v>0</v>
      </c>
      <c r="AS526" s="16">
        <f t="shared" si="77"/>
        <v>0</v>
      </c>
      <c r="AT526" s="73">
        <v>0</v>
      </c>
      <c r="AU526" s="54">
        <v>0</v>
      </c>
      <c r="AV526" s="54">
        <v>0</v>
      </c>
      <c r="AW526" s="54">
        <v>0</v>
      </c>
      <c r="AX526" s="16">
        <f t="shared" si="78"/>
        <v>0</v>
      </c>
      <c r="AY526" s="23">
        <f t="shared" si="79"/>
        <v>2070.4718683000001</v>
      </c>
    </row>
    <row r="527" spans="2:51" x14ac:dyDescent="0.2">
      <c r="B527" s="71" t="s">
        <v>335</v>
      </c>
      <c r="C527" s="70" t="s">
        <v>568</v>
      </c>
      <c r="D527" s="68" t="s">
        <v>15</v>
      </c>
      <c r="E527" s="69" t="s">
        <v>189</v>
      </c>
      <c r="F527" s="30">
        <v>0</v>
      </c>
      <c r="G527" s="15">
        <v>0</v>
      </c>
      <c r="H527" s="15">
        <v>0</v>
      </c>
      <c r="I527" s="15">
        <v>0</v>
      </c>
      <c r="J527" s="16">
        <f t="shared" ref="J527:J568" si="80">+SUM(F527:I527)</f>
        <v>0</v>
      </c>
      <c r="K527" s="73">
        <v>0</v>
      </c>
      <c r="L527" s="54">
        <v>0</v>
      </c>
      <c r="M527" s="54">
        <v>0</v>
      </c>
      <c r="N527" s="54">
        <v>0</v>
      </c>
      <c r="O527" s="16">
        <f t="shared" ref="O527:O568" si="81">+SUM(K527:N527)</f>
        <v>0</v>
      </c>
      <c r="P527" s="73">
        <v>202.51</v>
      </c>
      <c r="Q527" s="54">
        <v>0</v>
      </c>
      <c r="R527" s="54">
        <v>0</v>
      </c>
      <c r="S527" s="54">
        <v>0</v>
      </c>
      <c r="T527" s="16">
        <f t="shared" ref="T527:T568" si="82">+SUM(P527:S527)</f>
        <v>202.51</v>
      </c>
      <c r="U527" s="73">
        <v>0</v>
      </c>
      <c r="V527" s="54">
        <v>0</v>
      </c>
      <c r="W527" s="54">
        <v>0</v>
      </c>
      <c r="X527" s="54">
        <v>0</v>
      </c>
      <c r="Y527" s="16">
        <f t="shared" ref="Y527:Y568" si="83">+SUM(U527:X527)</f>
        <v>0</v>
      </c>
      <c r="Z527" s="73">
        <v>0</v>
      </c>
      <c r="AA527" s="54">
        <v>0</v>
      </c>
      <c r="AB527" s="54">
        <v>0</v>
      </c>
      <c r="AC527" s="54">
        <v>0</v>
      </c>
      <c r="AD527" s="16">
        <f t="shared" ref="AD527:AD568" si="84">+SUM(Z527:AC527)</f>
        <v>0</v>
      </c>
      <c r="AE527" s="73">
        <v>0</v>
      </c>
      <c r="AF527" s="54">
        <v>0</v>
      </c>
      <c r="AG527" s="54">
        <v>0</v>
      </c>
      <c r="AH527" s="54">
        <v>0</v>
      </c>
      <c r="AI527" s="16">
        <f t="shared" ref="AI527:AI568" si="85">+SUM(AE527:AH527)</f>
        <v>0</v>
      </c>
      <c r="AJ527" s="73">
        <v>0</v>
      </c>
      <c r="AK527" s="54">
        <v>0</v>
      </c>
      <c r="AL527" s="54">
        <v>43180.04</v>
      </c>
      <c r="AM527" s="54">
        <v>1296.5999999999999</v>
      </c>
      <c r="AN527" s="16">
        <f t="shared" ref="AN527:AN568" si="86">+SUM(AJ527:AM527)</f>
        <v>44476.639999999999</v>
      </c>
      <c r="AO527" s="73">
        <v>0</v>
      </c>
      <c r="AP527" s="54">
        <v>10616.27</v>
      </c>
      <c r="AQ527" s="54">
        <v>0</v>
      </c>
      <c r="AR527" s="54">
        <v>32034.979419999996</v>
      </c>
      <c r="AS527" s="16">
        <f t="shared" ref="AS527:AS568" si="87">+SUM(AO527:AR527)</f>
        <v>42651.249419999993</v>
      </c>
      <c r="AT527" s="73">
        <v>33350.74</v>
      </c>
      <c r="AU527" s="54">
        <v>51514.17</v>
      </c>
      <c r="AV527" s="54">
        <v>52856.67</v>
      </c>
      <c r="AW527" s="54">
        <v>32482.23</v>
      </c>
      <c r="AX527" s="16">
        <f t="shared" ref="AX527:AX568" si="88">+SUM(AT527:AW527)</f>
        <v>170203.81000000003</v>
      </c>
      <c r="AY527" s="23">
        <f t="shared" ref="AY527:AY568" si="89">+J527+O527+T527+Y527+AD527+AI527+AN527+AS527+AX527</f>
        <v>257534.20942000003</v>
      </c>
    </row>
    <row r="528" spans="2:51" x14ac:dyDescent="0.2">
      <c r="B528" s="71" t="s">
        <v>335</v>
      </c>
      <c r="C528" s="70" t="s">
        <v>570</v>
      </c>
      <c r="D528" s="68" t="s">
        <v>15</v>
      </c>
      <c r="E528" s="69" t="s">
        <v>191</v>
      </c>
      <c r="F528" s="30">
        <v>0</v>
      </c>
      <c r="G528" s="15">
        <v>0</v>
      </c>
      <c r="H528" s="15">
        <v>0</v>
      </c>
      <c r="I528" s="15">
        <v>0</v>
      </c>
      <c r="J528" s="16">
        <f t="shared" si="80"/>
        <v>0</v>
      </c>
      <c r="K528" s="73">
        <v>10.719999999999999</v>
      </c>
      <c r="L528" s="54">
        <v>0</v>
      </c>
      <c r="M528" s="54">
        <v>0</v>
      </c>
      <c r="N528" s="54">
        <v>0</v>
      </c>
      <c r="O528" s="16">
        <f t="shared" si="81"/>
        <v>10.719999999999999</v>
      </c>
      <c r="P528" s="73">
        <v>0</v>
      </c>
      <c r="Q528" s="54">
        <v>0</v>
      </c>
      <c r="R528" s="54">
        <v>0</v>
      </c>
      <c r="S528" s="54">
        <v>0</v>
      </c>
      <c r="T528" s="16">
        <f t="shared" si="82"/>
        <v>0</v>
      </c>
      <c r="U528" s="73">
        <v>0</v>
      </c>
      <c r="V528" s="54">
        <v>0</v>
      </c>
      <c r="W528" s="54">
        <v>0</v>
      </c>
      <c r="X528" s="54">
        <v>0</v>
      </c>
      <c r="Y528" s="16">
        <f t="shared" si="83"/>
        <v>0</v>
      </c>
      <c r="Z528" s="73">
        <v>0</v>
      </c>
      <c r="AA528" s="54">
        <v>0</v>
      </c>
      <c r="AB528" s="54">
        <v>0</v>
      </c>
      <c r="AC528" s="54">
        <v>0</v>
      </c>
      <c r="AD528" s="16">
        <f t="shared" si="84"/>
        <v>0</v>
      </c>
      <c r="AE528" s="73">
        <v>0</v>
      </c>
      <c r="AF528" s="54">
        <v>0</v>
      </c>
      <c r="AG528" s="54">
        <v>0</v>
      </c>
      <c r="AH528" s="54">
        <v>0</v>
      </c>
      <c r="AI528" s="16">
        <f t="shared" si="85"/>
        <v>0</v>
      </c>
      <c r="AJ528" s="73">
        <v>0</v>
      </c>
      <c r="AK528" s="54">
        <v>0</v>
      </c>
      <c r="AL528" s="54">
        <v>0</v>
      </c>
      <c r="AM528" s="54">
        <v>0</v>
      </c>
      <c r="AN528" s="16">
        <f t="shared" si="86"/>
        <v>0</v>
      </c>
      <c r="AO528" s="73">
        <v>0</v>
      </c>
      <c r="AP528" s="54">
        <v>0</v>
      </c>
      <c r="AQ528" s="54">
        <v>0</v>
      </c>
      <c r="AR528" s="54">
        <v>0</v>
      </c>
      <c r="AS528" s="16">
        <f t="shared" si="87"/>
        <v>0</v>
      </c>
      <c r="AT528" s="73">
        <v>0</v>
      </c>
      <c r="AU528" s="54">
        <v>0</v>
      </c>
      <c r="AV528" s="54">
        <v>0</v>
      </c>
      <c r="AW528" s="54">
        <v>0</v>
      </c>
      <c r="AX528" s="16">
        <f t="shared" si="88"/>
        <v>0</v>
      </c>
      <c r="AY528" s="23">
        <f t="shared" si="89"/>
        <v>10.719999999999999</v>
      </c>
    </row>
    <row r="529" spans="2:51" x14ac:dyDescent="0.2">
      <c r="B529" s="71" t="s">
        <v>335</v>
      </c>
      <c r="C529" s="70" t="s">
        <v>573</v>
      </c>
      <c r="D529" s="68" t="s">
        <v>319</v>
      </c>
      <c r="E529" s="69" t="s">
        <v>194</v>
      </c>
      <c r="F529" s="30">
        <v>0</v>
      </c>
      <c r="G529" s="15">
        <v>0</v>
      </c>
      <c r="H529" s="15">
        <v>0</v>
      </c>
      <c r="I529" s="15">
        <v>0</v>
      </c>
      <c r="J529" s="16">
        <f t="shared" si="80"/>
        <v>0</v>
      </c>
      <c r="K529" s="73">
        <v>0</v>
      </c>
      <c r="L529" s="54">
        <v>0</v>
      </c>
      <c r="M529" s="54">
        <v>0</v>
      </c>
      <c r="N529" s="54">
        <v>0</v>
      </c>
      <c r="O529" s="16">
        <f t="shared" si="81"/>
        <v>0</v>
      </c>
      <c r="P529" s="73">
        <v>0</v>
      </c>
      <c r="Q529" s="54">
        <v>0</v>
      </c>
      <c r="R529" s="54">
        <v>0</v>
      </c>
      <c r="S529" s="54">
        <v>0</v>
      </c>
      <c r="T529" s="16">
        <f t="shared" si="82"/>
        <v>0</v>
      </c>
      <c r="U529" s="73">
        <v>358.64</v>
      </c>
      <c r="V529" s="54">
        <v>0</v>
      </c>
      <c r="W529" s="54">
        <v>124.6644</v>
      </c>
      <c r="X529" s="54">
        <v>4463.3099999999995</v>
      </c>
      <c r="Y529" s="16">
        <f t="shared" si="83"/>
        <v>4946.6143999999995</v>
      </c>
      <c r="Z529" s="73">
        <v>0</v>
      </c>
      <c r="AA529" s="54">
        <v>195.93323741</v>
      </c>
      <c r="AB529" s="54">
        <v>0</v>
      </c>
      <c r="AC529" s="54">
        <v>4566.7399997799994</v>
      </c>
      <c r="AD529" s="16">
        <f t="shared" si="84"/>
        <v>4762.6732371899998</v>
      </c>
      <c r="AE529" s="73">
        <v>0</v>
      </c>
      <c r="AF529" s="54">
        <v>0</v>
      </c>
      <c r="AG529" s="54">
        <v>0</v>
      </c>
      <c r="AH529" s="54">
        <v>0</v>
      </c>
      <c r="AI529" s="16">
        <f t="shared" si="85"/>
        <v>0</v>
      </c>
      <c r="AJ529" s="73">
        <v>0</v>
      </c>
      <c r="AK529" s="54">
        <v>0</v>
      </c>
      <c r="AL529" s="54">
        <v>0</v>
      </c>
      <c r="AM529" s="54">
        <v>0</v>
      </c>
      <c r="AN529" s="16">
        <f t="shared" si="86"/>
        <v>0</v>
      </c>
      <c r="AO529" s="73">
        <v>0</v>
      </c>
      <c r="AP529" s="54">
        <v>0</v>
      </c>
      <c r="AQ529" s="54">
        <v>0</v>
      </c>
      <c r="AR529" s="54">
        <v>0</v>
      </c>
      <c r="AS529" s="16">
        <f t="shared" si="87"/>
        <v>0</v>
      </c>
      <c r="AT529" s="73">
        <v>0</v>
      </c>
      <c r="AU529" s="54">
        <v>0</v>
      </c>
      <c r="AV529" s="54">
        <v>0</v>
      </c>
      <c r="AW529" s="54">
        <v>0</v>
      </c>
      <c r="AX529" s="16">
        <f t="shared" si="88"/>
        <v>0</v>
      </c>
      <c r="AY529" s="23">
        <f t="shared" si="89"/>
        <v>9709.2876371899983</v>
      </c>
    </row>
    <row r="530" spans="2:51" x14ac:dyDescent="0.2">
      <c r="B530" s="71" t="s">
        <v>335</v>
      </c>
      <c r="C530" s="70" t="s">
        <v>575</v>
      </c>
      <c r="D530" s="68" t="s">
        <v>319</v>
      </c>
      <c r="E530" s="69" t="s">
        <v>196</v>
      </c>
      <c r="F530" s="30">
        <v>0</v>
      </c>
      <c r="G530" s="15">
        <v>0</v>
      </c>
      <c r="H530" s="15">
        <v>0</v>
      </c>
      <c r="I530" s="15">
        <v>0</v>
      </c>
      <c r="J530" s="16">
        <f t="shared" si="80"/>
        <v>0</v>
      </c>
      <c r="K530" s="73">
        <v>0</v>
      </c>
      <c r="L530" s="54">
        <v>0</v>
      </c>
      <c r="M530" s="54">
        <v>0</v>
      </c>
      <c r="N530" s="54">
        <v>13976.7032</v>
      </c>
      <c r="O530" s="16">
        <f t="shared" si="81"/>
        <v>13976.7032</v>
      </c>
      <c r="P530" s="73">
        <v>2702.7954</v>
      </c>
      <c r="Q530" s="54">
        <v>2439.75245</v>
      </c>
      <c r="R530" s="54">
        <v>1378.8218000000002</v>
      </c>
      <c r="S530" s="54">
        <v>730.25099999999998</v>
      </c>
      <c r="T530" s="16">
        <f t="shared" si="82"/>
        <v>7251.6206500000008</v>
      </c>
      <c r="U530" s="73">
        <v>1569.1143999999999</v>
      </c>
      <c r="V530" s="54">
        <v>3343.87201</v>
      </c>
      <c r="W530" s="54">
        <v>4290.4389799999999</v>
      </c>
      <c r="X530" s="54">
        <v>3582.7069699000003</v>
      </c>
      <c r="Y530" s="16">
        <f t="shared" si="83"/>
        <v>12786.132359900001</v>
      </c>
      <c r="Z530" s="73">
        <v>2526.94472</v>
      </c>
      <c r="AA530" s="54">
        <v>2138.8701099999998</v>
      </c>
      <c r="AB530" s="54">
        <v>6619.7758800000001</v>
      </c>
      <c r="AC530" s="54">
        <v>14486.7222599</v>
      </c>
      <c r="AD530" s="16">
        <f t="shared" si="84"/>
        <v>25772.312969899998</v>
      </c>
      <c r="AE530" s="73">
        <v>9275.9557999999997</v>
      </c>
      <c r="AF530" s="54">
        <v>6708.2803500000009</v>
      </c>
      <c r="AG530" s="54">
        <v>5804.4641329999995</v>
      </c>
      <c r="AH530" s="54">
        <v>3402.8013680000004</v>
      </c>
      <c r="AI530" s="16">
        <f t="shared" si="85"/>
        <v>25191.501650999999</v>
      </c>
      <c r="AJ530" s="73">
        <v>2522.60475</v>
      </c>
      <c r="AK530" s="54">
        <v>4285.5021138000002</v>
      </c>
      <c r="AL530" s="54">
        <v>2584.0394999999999</v>
      </c>
      <c r="AM530" s="54">
        <v>12297.178471699999</v>
      </c>
      <c r="AN530" s="16">
        <f t="shared" si="86"/>
        <v>21689.324835499996</v>
      </c>
      <c r="AO530" s="73">
        <v>6294.0935399999998</v>
      </c>
      <c r="AP530" s="54">
        <v>3289.8283999999999</v>
      </c>
      <c r="AQ530" s="54">
        <v>1325.6791000000001</v>
      </c>
      <c r="AR530" s="54">
        <v>242.0376</v>
      </c>
      <c r="AS530" s="16">
        <f t="shared" si="87"/>
        <v>11151.638639999999</v>
      </c>
      <c r="AT530" s="73">
        <v>813.34201116999998</v>
      </c>
      <c r="AU530" s="54">
        <v>0</v>
      </c>
      <c r="AV530" s="54">
        <v>1585.3072396900002</v>
      </c>
      <c r="AW530" s="54">
        <v>708.94328800000005</v>
      </c>
      <c r="AX530" s="16">
        <f t="shared" si="88"/>
        <v>3107.5925388600003</v>
      </c>
      <c r="AY530" s="23">
        <f t="shared" si="89"/>
        <v>120926.82684516</v>
      </c>
    </row>
    <row r="531" spans="2:51" x14ac:dyDescent="0.2">
      <c r="B531" s="71" t="s">
        <v>335</v>
      </c>
      <c r="C531" s="70" t="s">
        <v>576</v>
      </c>
      <c r="D531" s="68" t="s">
        <v>319</v>
      </c>
      <c r="E531" s="69" t="s">
        <v>197</v>
      </c>
      <c r="F531" s="30">
        <v>0</v>
      </c>
      <c r="G531" s="15">
        <v>0</v>
      </c>
      <c r="H531" s="15">
        <v>0</v>
      </c>
      <c r="I531" s="15">
        <v>0</v>
      </c>
      <c r="J531" s="16">
        <f t="shared" si="80"/>
        <v>0</v>
      </c>
      <c r="K531" s="73">
        <v>1760.3022000000001</v>
      </c>
      <c r="L531" s="54">
        <v>2427.6458000000002</v>
      </c>
      <c r="M531" s="54">
        <v>4250.0108</v>
      </c>
      <c r="N531" s="54">
        <v>7448.8799999999992</v>
      </c>
      <c r="O531" s="16">
        <f t="shared" si="81"/>
        <v>15886.8388</v>
      </c>
      <c r="P531" s="73">
        <v>1680.2620000000002</v>
      </c>
      <c r="Q531" s="54">
        <v>3124.5899420000001</v>
      </c>
      <c r="R531" s="54">
        <v>2962.66</v>
      </c>
      <c r="S531" s="54">
        <v>3704.3910000000001</v>
      </c>
      <c r="T531" s="16">
        <f t="shared" si="82"/>
        <v>11471.902942000001</v>
      </c>
      <c r="U531" s="73">
        <v>69.46220000000001</v>
      </c>
      <c r="V531" s="54">
        <v>474.59640000000002</v>
      </c>
      <c r="W531" s="54">
        <v>73.185000000000002</v>
      </c>
      <c r="X531" s="54">
        <v>0</v>
      </c>
      <c r="Y531" s="16">
        <f t="shared" si="83"/>
        <v>617.24360000000001</v>
      </c>
      <c r="Z531" s="73">
        <v>2.9847999999999999</v>
      </c>
      <c r="AA531" s="54">
        <v>482.93439999999998</v>
      </c>
      <c r="AB531" s="54">
        <v>287.94220000000001</v>
      </c>
      <c r="AC531" s="54">
        <v>5.1300000000000008</v>
      </c>
      <c r="AD531" s="16">
        <f t="shared" si="84"/>
        <v>778.9914</v>
      </c>
      <c r="AE531" s="73">
        <v>0</v>
      </c>
      <c r="AF531" s="54">
        <v>75.050000000000011</v>
      </c>
      <c r="AG531" s="54">
        <v>22.064599999999999</v>
      </c>
      <c r="AH531" s="54">
        <v>0</v>
      </c>
      <c r="AI531" s="16">
        <f t="shared" si="85"/>
        <v>97.11460000000001</v>
      </c>
      <c r="AJ531" s="73">
        <v>0</v>
      </c>
      <c r="AK531" s="54">
        <v>0</v>
      </c>
      <c r="AL531" s="54">
        <v>0</v>
      </c>
      <c r="AM531" s="54">
        <v>0</v>
      </c>
      <c r="AN531" s="16">
        <f t="shared" si="86"/>
        <v>0</v>
      </c>
      <c r="AO531" s="73">
        <v>0</v>
      </c>
      <c r="AP531" s="54">
        <v>0</v>
      </c>
      <c r="AQ531" s="54">
        <v>0</v>
      </c>
      <c r="AR531" s="54">
        <v>0</v>
      </c>
      <c r="AS531" s="16">
        <f t="shared" si="87"/>
        <v>0</v>
      </c>
      <c r="AT531" s="73">
        <v>0</v>
      </c>
      <c r="AU531" s="54">
        <v>0</v>
      </c>
      <c r="AV531" s="54">
        <v>0</v>
      </c>
      <c r="AW531" s="54">
        <v>0</v>
      </c>
      <c r="AX531" s="16">
        <f t="shared" si="88"/>
        <v>0</v>
      </c>
      <c r="AY531" s="23">
        <f t="shared" si="89"/>
        <v>28852.091342</v>
      </c>
    </row>
    <row r="532" spans="2:51" x14ac:dyDescent="0.2">
      <c r="B532" s="71" t="s">
        <v>335</v>
      </c>
      <c r="C532" s="70" t="s">
        <v>579</v>
      </c>
      <c r="D532" s="68" t="s">
        <v>319</v>
      </c>
      <c r="E532" s="69" t="s">
        <v>200</v>
      </c>
      <c r="F532" s="30">
        <v>12562.769199999999</v>
      </c>
      <c r="G532" s="15">
        <v>6913.0879000000004</v>
      </c>
      <c r="H532" s="15">
        <v>4326.3549000000003</v>
      </c>
      <c r="I532" s="15">
        <v>6036.6759999999995</v>
      </c>
      <c r="J532" s="16">
        <f t="shared" si="80"/>
        <v>29838.887999999999</v>
      </c>
      <c r="K532" s="73">
        <v>2214.6149999999998</v>
      </c>
      <c r="L532" s="54">
        <v>0</v>
      </c>
      <c r="M532" s="54">
        <v>0</v>
      </c>
      <c r="N532" s="54">
        <v>16504.919999999998</v>
      </c>
      <c r="O532" s="16">
        <f t="shared" si="81"/>
        <v>18719.534999999996</v>
      </c>
      <c r="P532" s="73">
        <v>0</v>
      </c>
      <c r="Q532" s="54">
        <v>0</v>
      </c>
      <c r="R532" s="54">
        <v>0</v>
      </c>
      <c r="S532" s="54">
        <v>6978.81</v>
      </c>
      <c r="T532" s="16">
        <f t="shared" si="82"/>
        <v>6978.81</v>
      </c>
      <c r="U532" s="73">
        <v>772.12</v>
      </c>
      <c r="V532" s="54">
        <v>9092.590830000001</v>
      </c>
      <c r="W532" s="54">
        <v>3720.16939</v>
      </c>
      <c r="X532" s="54">
        <v>2620.8969465999999</v>
      </c>
      <c r="Y532" s="16">
        <f t="shared" si="83"/>
        <v>16205.777166600003</v>
      </c>
      <c r="Z532" s="73">
        <v>5731.81124</v>
      </c>
      <c r="AA532" s="54">
        <v>3689.5393050000002</v>
      </c>
      <c r="AB532" s="54">
        <v>9240.1739318</v>
      </c>
      <c r="AC532" s="54">
        <v>2271.2710999999999</v>
      </c>
      <c r="AD532" s="16">
        <f t="shared" si="84"/>
        <v>20932.795576800003</v>
      </c>
      <c r="AE532" s="73">
        <v>4313.5393639000004</v>
      </c>
      <c r="AF532" s="54">
        <v>2647.8852500000003</v>
      </c>
      <c r="AG532" s="54">
        <v>2226.0240825000001</v>
      </c>
      <c r="AH532" s="54">
        <v>3059.7472160000002</v>
      </c>
      <c r="AI532" s="16">
        <f t="shared" si="85"/>
        <v>12247.1959124</v>
      </c>
      <c r="AJ532" s="73">
        <v>373.48</v>
      </c>
      <c r="AK532" s="54">
        <v>401.601202</v>
      </c>
      <c r="AL532" s="54">
        <v>1202.6426000000001</v>
      </c>
      <c r="AM532" s="54">
        <v>846.90316000000007</v>
      </c>
      <c r="AN532" s="16">
        <f t="shared" si="86"/>
        <v>2824.6269620000003</v>
      </c>
      <c r="AO532" s="73">
        <v>472.31970000000001</v>
      </c>
      <c r="AP532" s="54">
        <v>321.1635</v>
      </c>
      <c r="AQ532" s="54">
        <v>269.37090000000001</v>
      </c>
      <c r="AR532" s="54">
        <v>333.05160000000001</v>
      </c>
      <c r="AS532" s="16">
        <f t="shared" si="87"/>
        <v>1395.9057</v>
      </c>
      <c r="AT532" s="73">
        <v>290.77495924999999</v>
      </c>
      <c r="AU532" s="54">
        <v>0</v>
      </c>
      <c r="AV532" s="54">
        <v>486.79856709000001</v>
      </c>
      <c r="AW532" s="54">
        <v>1337.7241125</v>
      </c>
      <c r="AX532" s="16">
        <f t="shared" si="88"/>
        <v>2115.2976388400002</v>
      </c>
      <c r="AY532" s="23">
        <f t="shared" si="89"/>
        <v>111258.83195664</v>
      </c>
    </row>
    <row r="533" spans="2:51" x14ac:dyDescent="0.2">
      <c r="B533" s="71" t="s">
        <v>335</v>
      </c>
      <c r="C533" s="70" t="s">
        <v>580</v>
      </c>
      <c r="D533" s="68" t="s">
        <v>319</v>
      </c>
      <c r="E533" s="69" t="s">
        <v>201</v>
      </c>
      <c r="F533" s="30">
        <v>86557.769750000007</v>
      </c>
      <c r="G533" s="15">
        <v>90310.377400000012</v>
      </c>
      <c r="H533" s="15">
        <v>107266.5533</v>
      </c>
      <c r="I533" s="15">
        <v>145948.38324200001</v>
      </c>
      <c r="J533" s="16">
        <f t="shared" si="80"/>
        <v>430083.08369200001</v>
      </c>
      <c r="K533" s="73">
        <v>76195.696041000003</v>
      </c>
      <c r="L533" s="54">
        <v>98121.2209</v>
      </c>
      <c r="M533" s="54">
        <v>75710.034549999997</v>
      </c>
      <c r="N533" s="54">
        <v>76679.197199999995</v>
      </c>
      <c r="O533" s="16">
        <f t="shared" si="81"/>
        <v>326706.14869100001</v>
      </c>
      <c r="P533" s="73">
        <v>64439.892599999999</v>
      </c>
      <c r="Q533" s="54">
        <v>67808.055475999994</v>
      </c>
      <c r="R533" s="54">
        <v>44843.524400000002</v>
      </c>
      <c r="S533" s="54">
        <v>90893.446400000001</v>
      </c>
      <c r="T533" s="16">
        <f t="shared" si="82"/>
        <v>267984.91887599998</v>
      </c>
      <c r="U533" s="73">
        <v>4116.3032000000003</v>
      </c>
      <c r="V533" s="54">
        <v>34640.875136000002</v>
      </c>
      <c r="W533" s="54">
        <v>16740.167549999998</v>
      </c>
      <c r="X533" s="54">
        <v>14464.35456</v>
      </c>
      <c r="Y533" s="16">
        <f t="shared" si="83"/>
        <v>69961.700446000003</v>
      </c>
      <c r="Z533" s="73">
        <v>23376.691381999997</v>
      </c>
      <c r="AA533" s="54">
        <v>50692.095086000001</v>
      </c>
      <c r="AB533" s="54">
        <v>69475.720359999992</v>
      </c>
      <c r="AC533" s="54">
        <v>47653.055399999997</v>
      </c>
      <c r="AD533" s="16">
        <f t="shared" si="84"/>
        <v>191197.56222800002</v>
      </c>
      <c r="AE533" s="73">
        <v>48246.306148999996</v>
      </c>
      <c r="AF533" s="54">
        <v>61658.213799999998</v>
      </c>
      <c r="AG533" s="54">
        <v>66766.846149999998</v>
      </c>
      <c r="AH533" s="54">
        <v>28034.742507000003</v>
      </c>
      <c r="AI533" s="16">
        <f t="shared" si="85"/>
        <v>204706.10860599997</v>
      </c>
      <c r="AJ533" s="73">
        <v>8540.730861</v>
      </c>
      <c r="AK533" s="54">
        <v>5821.086498300001</v>
      </c>
      <c r="AL533" s="54">
        <v>7034.1540000000005</v>
      </c>
      <c r="AM533" s="54">
        <v>3650.05278</v>
      </c>
      <c r="AN533" s="16">
        <f t="shared" si="86"/>
        <v>25046.024139300003</v>
      </c>
      <c r="AO533" s="73">
        <v>4727.32132</v>
      </c>
      <c r="AP533" s="54">
        <v>1967.03595</v>
      </c>
      <c r="AQ533" s="54">
        <v>2038.48055</v>
      </c>
      <c r="AR533" s="54">
        <v>37.799999999999997</v>
      </c>
      <c r="AS533" s="16">
        <f t="shared" si="87"/>
        <v>8770.6378199999999</v>
      </c>
      <c r="AT533" s="73">
        <v>3671.5466087</v>
      </c>
      <c r="AU533" s="54">
        <v>0</v>
      </c>
      <c r="AV533" s="54">
        <v>927.15200000000004</v>
      </c>
      <c r="AW533" s="54">
        <v>1208.19</v>
      </c>
      <c r="AX533" s="16">
        <f t="shared" si="88"/>
        <v>5806.888608700001</v>
      </c>
      <c r="AY533" s="23">
        <f t="shared" si="89"/>
        <v>1530263.073107</v>
      </c>
    </row>
    <row r="534" spans="2:51" x14ac:dyDescent="0.2">
      <c r="B534" s="71" t="s">
        <v>335</v>
      </c>
      <c r="C534" s="70" t="s">
        <v>581</v>
      </c>
      <c r="D534" s="68" t="s">
        <v>319</v>
      </c>
      <c r="E534" s="69" t="s">
        <v>202</v>
      </c>
      <c r="F534" s="30">
        <v>49275.722900000001</v>
      </c>
      <c r="G534" s="15">
        <v>16419.481400000001</v>
      </c>
      <c r="H534" s="15">
        <v>32434.0092</v>
      </c>
      <c r="I534" s="15">
        <v>36540.194199999998</v>
      </c>
      <c r="J534" s="16">
        <f t="shared" si="80"/>
        <v>134669.40769999998</v>
      </c>
      <c r="K534" s="73">
        <v>25166.948</v>
      </c>
      <c r="L534" s="54">
        <v>40267.553</v>
      </c>
      <c r="M534" s="54">
        <v>37479.341</v>
      </c>
      <c r="N534" s="54">
        <v>65618.567999999999</v>
      </c>
      <c r="O534" s="16">
        <f t="shared" si="81"/>
        <v>168532.41</v>
      </c>
      <c r="P534" s="73">
        <v>33691.579039999997</v>
      </c>
      <c r="Q534" s="54">
        <v>37291.946856000002</v>
      </c>
      <c r="R534" s="54">
        <v>26108.019239999998</v>
      </c>
      <c r="S534" s="54">
        <v>13533.926000000001</v>
      </c>
      <c r="T534" s="16">
        <f t="shared" si="82"/>
        <v>110625.47113600001</v>
      </c>
      <c r="U534" s="73">
        <v>11789.2772</v>
      </c>
      <c r="V534" s="54">
        <v>30157.770140000001</v>
      </c>
      <c r="W534" s="54">
        <v>18761.990089999999</v>
      </c>
      <c r="X534" s="54">
        <v>34945.141659999994</v>
      </c>
      <c r="Y534" s="16">
        <f t="shared" si="83"/>
        <v>95654.179089999991</v>
      </c>
      <c r="Z534" s="73">
        <v>21535.358547299998</v>
      </c>
      <c r="AA534" s="54">
        <v>54080.061975999997</v>
      </c>
      <c r="AB534" s="54">
        <v>895.71595000000002</v>
      </c>
      <c r="AC534" s="54">
        <v>769.56439374999991</v>
      </c>
      <c r="AD534" s="16">
        <f t="shared" si="84"/>
        <v>77280.700867049993</v>
      </c>
      <c r="AE534" s="73">
        <v>296.91315000000003</v>
      </c>
      <c r="AF534" s="54">
        <v>236.55150000000003</v>
      </c>
      <c r="AG534" s="54">
        <v>225.07999999999998</v>
      </c>
      <c r="AH534" s="54">
        <v>808.23823999999991</v>
      </c>
      <c r="AI534" s="16">
        <f t="shared" si="85"/>
        <v>1566.78289</v>
      </c>
      <c r="AJ534" s="73">
        <v>1584.06</v>
      </c>
      <c r="AK534" s="54">
        <v>620.74463493999997</v>
      </c>
      <c r="AL534" s="54">
        <v>1738.7640000000001</v>
      </c>
      <c r="AM534" s="54">
        <v>9227.1915200000003</v>
      </c>
      <c r="AN534" s="16">
        <f t="shared" si="86"/>
        <v>13170.760154940001</v>
      </c>
      <c r="AO534" s="73">
        <v>11823.289220000001</v>
      </c>
      <c r="AP534" s="54">
        <v>5327.0268500000002</v>
      </c>
      <c r="AQ534" s="54">
        <v>1538.3737000000001</v>
      </c>
      <c r="AR534" s="54">
        <v>6493.1076000000003</v>
      </c>
      <c r="AS534" s="16">
        <f t="shared" si="87"/>
        <v>25181.79737</v>
      </c>
      <c r="AT534" s="73">
        <v>5612.8914892000003</v>
      </c>
      <c r="AU534" s="54">
        <v>0</v>
      </c>
      <c r="AV534" s="54">
        <v>5500.1733712999994</v>
      </c>
      <c r="AW534" s="54">
        <v>7448.6826719999999</v>
      </c>
      <c r="AX534" s="16">
        <f t="shared" si="88"/>
        <v>18561.747532499998</v>
      </c>
      <c r="AY534" s="23">
        <f t="shared" si="89"/>
        <v>645243.25674048997</v>
      </c>
    </row>
    <row r="535" spans="2:51" x14ac:dyDescent="0.2">
      <c r="B535" s="71" t="s">
        <v>335</v>
      </c>
      <c r="C535" s="70" t="s">
        <v>582</v>
      </c>
      <c r="D535" s="68" t="s">
        <v>319</v>
      </c>
      <c r="E535" s="69" t="s">
        <v>203</v>
      </c>
      <c r="F535" s="30">
        <v>0</v>
      </c>
      <c r="G535" s="15">
        <v>0</v>
      </c>
      <c r="H535" s="15">
        <v>0</v>
      </c>
      <c r="I535" s="15">
        <v>0</v>
      </c>
      <c r="J535" s="16">
        <f t="shared" si="80"/>
        <v>0</v>
      </c>
      <c r="K535" s="73">
        <v>0</v>
      </c>
      <c r="L535" s="54">
        <v>0</v>
      </c>
      <c r="M535" s="54">
        <v>0</v>
      </c>
      <c r="N535" s="54">
        <v>0</v>
      </c>
      <c r="O535" s="16">
        <f t="shared" si="81"/>
        <v>0</v>
      </c>
      <c r="P535" s="73">
        <v>0</v>
      </c>
      <c r="Q535" s="54">
        <v>0</v>
      </c>
      <c r="R535" s="54">
        <v>0</v>
      </c>
      <c r="S535" s="54">
        <v>0</v>
      </c>
      <c r="T535" s="16">
        <f t="shared" si="82"/>
        <v>0</v>
      </c>
      <c r="U535" s="73">
        <v>0</v>
      </c>
      <c r="V535" s="54">
        <v>0</v>
      </c>
      <c r="W535" s="54">
        <v>0.84460000000000002</v>
      </c>
      <c r="X535" s="54">
        <v>0</v>
      </c>
      <c r="Y535" s="16">
        <f t="shared" si="83"/>
        <v>0.84460000000000002</v>
      </c>
      <c r="Z535" s="73">
        <v>0</v>
      </c>
      <c r="AA535" s="54">
        <v>0</v>
      </c>
      <c r="AB535" s="54">
        <v>0</v>
      </c>
      <c r="AC535" s="54">
        <v>0</v>
      </c>
      <c r="AD535" s="16">
        <f t="shared" si="84"/>
        <v>0</v>
      </c>
      <c r="AE535" s="73">
        <v>0</v>
      </c>
      <c r="AF535" s="54">
        <v>0</v>
      </c>
      <c r="AG535" s="54">
        <v>0</v>
      </c>
      <c r="AH535" s="54">
        <v>0</v>
      </c>
      <c r="AI535" s="16">
        <f t="shared" si="85"/>
        <v>0</v>
      </c>
      <c r="AJ535" s="73">
        <v>0</v>
      </c>
      <c r="AK535" s="54">
        <v>0</v>
      </c>
      <c r="AL535" s="54">
        <v>0</v>
      </c>
      <c r="AM535" s="54">
        <v>0</v>
      </c>
      <c r="AN535" s="16">
        <f t="shared" si="86"/>
        <v>0</v>
      </c>
      <c r="AO535" s="73">
        <v>0</v>
      </c>
      <c r="AP535" s="54">
        <v>0</v>
      </c>
      <c r="AQ535" s="54">
        <v>0</v>
      </c>
      <c r="AR535" s="54">
        <v>0</v>
      </c>
      <c r="AS535" s="16">
        <f t="shared" si="87"/>
        <v>0</v>
      </c>
      <c r="AT535" s="73">
        <v>0</v>
      </c>
      <c r="AU535" s="54">
        <v>0</v>
      </c>
      <c r="AV535" s="54">
        <v>0</v>
      </c>
      <c r="AW535" s="54">
        <v>0</v>
      </c>
      <c r="AX535" s="16">
        <f t="shared" si="88"/>
        <v>0</v>
      </c>
      <c r="AY535" s="23">
        <f t="shared" si="89"/>
        <v>0.84460000000000002</v>
      </c>
    </row>
    <row r="536" spans="2:51" x14ac:dyDescent="0.2">
      <c r="B536" s="71" t="s">
        <v>335</v>
      </c>
      <c r="C536" s="70" t="s">
        <v>583</v>
      </c>
      <c r="D536" s="68" t="s">
        <v>319</v>
      </c>
      <c r="E536" s="69" t="s">
        <v>204</v>
      </c>
      <c r="F536" s="30">
        <v>20403.7104</v>
      </c>
      <c r="G536" s="15">
        <v>27262.4565</v>
      </c>
      <c r="H536" s="15">
        <v>24492.291000000001</v>
      </c>
      <c r="I536" s="15">
        <v>26797.818899999998</v>
      </c>
      <c r="J536" s="16">
        <f t="shared" si="80"/>
        <v>98956.276799999992</v>
      </c>
      <c r="K536" s="73">
        <v>20348.439399999999</v>
      </c>
      <c r="L536" s="54">
        <v>77548.781999999992</v>
      </c>
      <c r="M536" s="54">
        <v>88003.174482000002</v>
      </c>
      <c r="N536" s="54">
        <v>71937.336253000001</v>
      </c>
      <c r="O536" s="16">
        <f t="shared" si="81"/>
        <v>257837.732135</v>
      </c>
      <c r="P536" s="73">
        <v>58529.422399999996</v>
      </c>
      <c r="Q536" s="54">
        <v>46077.172596000004</v>
      </c>
      <c r="R536" s="54">
        <v>72594.966379999998</v>
      </c>
      <c r="S536" s="54">
        <v>59632.72</v>
      </c>
      <c r="T536" s="16">
        <f t="shared" si="82"/>
        <v>236834.281376</v>
      </c>
      <c r="U536" s="73">
        <v>32682.465199999999</v>
      </c>
      <c r="V536" s="54">
        <v>61422.743362000001</v>
      </c>
      <c r="W536" s="54">
        <v>45051.721642000004</v>
      </c>
      <c r="X536" s="54">
        <v>32291.831968000002</v>
      </c>
      <c r="Y536" s="16">
        <f t="shared" si="83"/>
        <v>171448.76217200002</v>
      </c>
      <c r="Z536" s="73">
        <v>28146.512393000001</v>
      </c>
      <c r="AA536" s="54">
        <v>23802.627155399998</v>
      </c>
      <c r="AB536" s="54">
        <v>49996.14875</v>
      </c>
      <c r="AC536" s="54">
        <v>66905.567510000008</v>
      </c>
      <c r="AD536" s="16">
        <f t="shared" si="84"/>
        <v>168850.85580840003</v>
      </c>
      <c r="AE536" s="73">
        <v>38660.193459000002</v>
      </c>
      <c r="AF536" s="54">
        <v>21343.882315000003</v>
      </c>
      <c r="AG536" s="54">
        <v>28756.890780000002</v>
      </c>
      <c r="AH536" s="54">
        <v>13183.612777</v>
      </c>
      <c r="AI536" s="16">
        <f t="shared" si="85"/>
        <v>101944.57933100002</v>
      </c>
      <c r="AJ536" s="73">
        <v>12742.493999999999</v>
      </c>
      <c r="AK536" s="54">
        <v>11797.9232772</v>
      </c>
      <c r="AL536" s="54">
        <v>9949.3350000000009</v>
      </c>
      <c r="AM536" s="54">
        <v>4858.6664199999996</v>
      </c>
      <c r="AN536" s="16">
        <f t="shared" si="86"/>
        <v>39348.418697200002</v>
      </c>
      <c r="AO536" s="73">
        <v>7323.4469000000008</v>
      </c>
      <c r="AP536" s="54">
        <v>5555.3878500000001</v>
      </c>
      <c r="AQ536" s="54">
        <v>4954.66</v>
      </c>
      <c r="AR536" s="54">
        <v>0</v>
      </c>
      <c r="AS536" s="16">
        <f t="shared" si="87"/>
        <v>17833.494750000002</v>
      </c>
      <c r="AT536" s="73">
        <v>4693.0314731999997</v>
      </c>
      <c r="AU536" s="54">
        <v>0</v>
      </c>
      <c r="AV536" s="54">
        <v>23298.77</v>
      </c>
      <c r="AW536" s="54">
        <v>48488.484005999999</v>
      </c>
      <c r="AX536" s="16">
        <f t="shared" si="88"/>
        <v>76480.2854792</v>
      </c>
      <c r="AY536" s="23">
        <f t="shared" si="89"/>
        <v>1169534.6865488</v>
      </c>
    </row>
    <row r="537" spans="2:51" x14ac:dyDescent="0.2">
      <c r="B537" s="71" t="s">
        <v>335</v>
      </c>
      <c r="C537" s="70" t="s">
        <v>584</v>
      </c>
      <c r="D537" s="68" t="s">
        <v>319</v>
      </c>
      <c r="E537" s="69" t="s">
        <v>205</v>
      </c>
      <c r="F537" s="30">
        <v>0</v>
      </c>
      <c r="G537" s="15">
        <v>2344.62</v>
      </c>
      <c r="H537" s="15">
        <v>3031.17</v>
      </c>
      <c r="I537" s="15">
        <v>3046.2974999999997</v>
      </c>
      <c r="J537" s="16">
        <f t="shared" si="80"/>
        <v>8422.0874999999996</v>
      </c>
      <c r="K537" s="73">
        <v>3536.7514000000001</v>
      </c>
      <c r="L537" s="54">
        <v>5561.2071999999998</v>
      </c>
      <c r="M537" s="54">
        <v>949.92899999999997</v>
      </c>
      <c r="N537" s="54">
        <v>5221.5774000000001</v>
      </c>
      <c r="O537" s="16">
        <f t="shared" si="81"/>
        <v>15269.465</v>
      </c>
      <c r="P537" s="73">
        <v>1826.7891999999999</v>
      </c>
      <c r="Q537" s="54">
        <v>6918.2659999999996</v>
      </c>
      <c r="R537" s="54">
        <v>3901.8306000000002</v>
      </c>
      <c r="S537" s="54">
        <v>7138.1844000000001</v>
      </c>
      <c r="T537" s="16">
        <f t="shared" si="82"/>
        <v>19785.070200000002</v>
      </c>
      <c r="U537" s="73">
        <v>4492.9376000000002</v>
      </c>
      <c r="V537" s="54">
        <v>2357.0756489999999</v>
      </c>
      <c r="W537" s="54">
        <v>2216.2679700000003</v>
      </c>
      <c r="X537" s="54">
        <v>1968.49332</v>
      </c>
      <c r="Y537" s="16">
        <f t="shared" si="83"/>
        <v>11034.774539</v>
      </c>
      <c r="Z537" s="73">
        <v>3141.4081499999998</v>
      </c>
      <c r="AA537" s="54">
        <v>1009.33295</v>
      </c>
      <c r="AB537" s="54">
        <v>4375.1286600000003</v>
      </c>
      <c r="AC537" s="54">
        <v>5372.0892400000002</v>
      </c>
      <c r="AD537" s="16">
        <f t="shared" si="84"/>
        <v>13897.958999999999</v>
      </c>
      <c r="AE537" s="73">
        <v>4429.2925000000005</v>
      </c>
      <c r="AF537" s="54">
        <v>6801.0989499999996</v>
      </c>
      <c r="AG537" s="54">
        <v>8567.9416500000007</v>
      </c>
      <c r="AH537" s="54">
        <v>2586.5532499999999</v>
      </c>
      <c r="AI537" s="16">
        <f t="shared" si="85"/>
        <v>22384.886350000001</v>
      </c>
      <c r="AJ537" s="73">
        <v>1424.6220000000001</v>
      </c>
      <c r="AK537" s="54">
        <v>1407.7992259</v>
      </c>
      <c r="AL537" s="54">
        <v>1913.15</v>
      </c>
      <c r="AM537" s="54">
        <v>5273.0194000000001</v>
      </c>
      <c r="AN537" s="16">
        <f t="shared" si="86"/>
        <v>10018.5906259</v>
      </c>
      <c r="AO537" s="73">
        <v>11389.33354</v>
      </c>
      <c r="AP537" s="54">
        <v>12789.780135000001</v>
      </c>
      <c r="AQ537" s="54">
        <v>651.96275000000003</v>
      </c>
      <c r="AR537" s="54">
        <v>1953.8820000000001</v>
      </c>
      <c r="AS537" s="16">
        <f t="shared" si="87"/>
        <v>26784.958425000001</v>
      </c>
      <c r="AT537" s="73">
        <v>417.60003402000001</v>
      </c>
      <c r="AU537" s="54">
        <v>0</v>
      </c>
      <c r="AV537" s="54">
        <v>2205.5352871999999</v>
      </c>
      <c r="AW537" s="54">
        <v>2299.2992545000002</v>
      </c>
      <c r="AX537" s="16">
        <f t="shared" si="88"/>
        <v>4922.4345757199999</v>
      </c>
      <c r="AY537" s="23">
        <f t="shared" si="89"/>
        <v>132520.22621562</v>
      </c>
    </row>
    <row r="538" spans="2:51" x14ac:dyDescent="0.2">
      <c r="B538" s="71" t="s">
        <v>335</v>
      </c>
      <c r="C538" s="70" t="s">
        <v>585</v>
      </c>
      <c r="D538" s="68" t="s">
        <v>319</v>
      </c>
      <c r="E538" s="69" t="s">
        <v>206</v>
      </c>
      <c r="F538" s="30">
        <v>25254.9532</v>
      </c>
      <c r="G538" s="15">
        <v>21248.250199999999</v>
      </c>
      <c r="H538" s="15">
        <v>18252.953999999998</v>
      </c>
      <c r="I538" s="15">
        <v>384.5718</v>
      </c>
      <c r="J538" s="16">
        <f t="shared" si="80"/>
        <v>65140.729199999994</v>
      </c>
      <c r="K538" s="73">
        <v>10868.7556</v>
      </c>
      <c r="L538" s="54">
        <v>6917.5856000000003</v>
      </c>
      <c r="M538" s="54">
        <v>8811.4196200999995</v>
      </c>
      <c r="N538" s="54">
        <v>14835.712277999999</v>
      </c>
      <c r="O538" s="16">
        <f t="shared" si="81"/>
        <v>41433.473098100003</v>
      </c>
      <c r="P538" s="73">
        <v>5444.4684000000007</v>
      </c>
      <c r="Q538" s="54">
        <v>6421.281798</v>
      </c>
      <c r="R538" s="54">
        <v>8553.9611999999997</v>
      </c>
      <c r="S538" s="54">
        <v>21191.120600000002</v>
      </c>
      <c r="T538" s="16">
        <f t="shared" si="82"/>
        <v>41610.831998000001</v>
      </c>
      <c r="U538" s="73">
        <v>10498.483799999998</v>
      </c>
      <c r="V538" s="54">
        <v>18788.415240999999</v>
      </c>
      <c r="W538" s="54">
        <v>16337.5241518</v>
      </c>
      <c r="X538" s="54">
        <v>26528.569809000001</v>
      </c>
      <c r="Y538" s="16">
        <f t="shared" si="83"/>
        <v>72152.993001800001</v>
      </c>
      <c r="Z538" s="73">
        <v>15658.7154214</v>
      </c>
      <c r="AA538" s="54">
        <v>11629.1578285</v>
      </c>
      <c r="AB538" s="54">
        <v>12001.178889999999</v>
      </c>
      <c r="AC538" s="54">
        <v>8003.82888</v>
      </c>
      <c r="AD538" s="16">
        <f t="shared" si="84"/>
        <v>47292.8810199</v>
      </c>
      <c r="AE538" s="73">
        <v>5499.1273499999998</v>
      </c>
      <c r="AF538" s="54">
        <v>3694.75875</v>
      </c>
      <c r="AG538" s="54">
        <v>5897.9400999999998</v>
      </c>
      <c r="AH538" s="54">
        <v>19904.723679999999</v>
      </c>
      <c r="AI538" s="16">
        <f t="shared" si="85"/>
        <v>34996.549879999999</v>
      </c>
      <c r="AJ538" s="73">
        <v>9478.541250000002</v>
      </c>
      <c r="AK538" s="54">
        <v>8491.0075546999997</v>
      </c>
      <c r="AL538" s="54">
        <v>1953.9029499999999</v>
      </c>
      <c r="AM538" s="54">
        <v>1692.6071099999999</v>
      </c>
      <c r="AN538" s="16">
        <f t="shared" si="86"/>
        <v>21616.058864700004</v>
      </c>
      <c r="AO538" s="73">
        <v>4707.7630640000007</v>
      </c>
      <c r="AP538" s="54">
        <v>2362.5300900000002</v>
      </c>
      <c r="AQ538" s="54">
        <v>603.09334999999999</v>
      </c>
      <c r="AR538" s="54">
        <v>298.68720000000002</v>
      </c>
      <c r="AS538" s="16">
        <f t="shared" si="87"/>
        <v>7972.0737040000013</v>
      </c>
      <c r="AT538" s="73">
        <v>957.09750492000001</v>
      </c>
      <c r="AU538" s="54">
        <v>4794.08</v>
      </c>
      <c r="AV538" s="54">
        <v>122.176</v>
      </c>
      <c r="AW538" s="54">
        <v>26249.976823000001</v>
      </c>
      <c r="AX538" s="16">
        <f t="shared" si="88"/>
        <v>32123.330327920001</v>
      </c>
      <c r="AY538" s="23">
        <f t="shared" si="89"/>
        <v>364338.92109442002</v>
      </c>
    </row>
    <row r="539" spans="2:51" x14ac:dyDescent="0.2">
      <c r="B539" s="71" t="s">
        <v>335</v>
      </c>
      <c r="C539" s="70" t="s">
        <v>586</v>
      </c>
      <c r="D539" s="68" t="s">
        <v>319</v>
      </c>
      <c r="E539" s="69" t="s">
        <v>207</v>
      </c>
      <c r="F539" s="30">
        <v>0</v>
      </c>
      <c r="G539" s="15">
        <v>0</v>
      </c>
      <c r="H539" s="15">
        <v>0</v>
      </c>
      <c r="I539" s="15">
        <v>6198.93</v>
      </c>
      <c r="J539" s="16">
        <f t="shared" si="80"/>
        <v>6198.93</v>
      </c>
      <c r="K539" s="73">
        <v>26620.41</v>
      </c>
      <c r="L539" s="54">
        <v>0</v>
      </c>
      <c r="M539" s="54">
        <v>0</v>
      </c>
      <c r="N539" s="54">
        <v>0</v>
      </c>
      <c r="O539" s="16">
        <f t="shared" si="81"/>
        <v>26620.41</v>
      </c>
      <c r="P539" s="73">
        <v>0</v>
      </c>
      <c r="Q539" s="54">
        <v>0</v>
      </c>
      <c r="R539" s="54">
        <v>0</v>
      </c>
      <c r="S539" s="54">
        <v>0</v>
      </c>
      <c r="T539" s="16">
        <f t="shared" si="82"/>
        <v>0</v>
      </c>
      <c r="U539" s="73">
        <v>0</v>
      </c>
      <c r="V539" s="54">
        <v>0</v>
      </c>
      <c r="W539" s="54">
        <v>93.604500000000002</v>
      </c>
      <c r="X539" s="54">
        <v>0</v>
      </c>
      <c r="Y539" s="16">
        <f t="shared" si="83"/>
        <v>93.604500000000002</v>
      </c>
      <c r="Z539" s="73">
        <v>0</v>
      </c>
      <c r="AA539" s="54">
        <v>0</v>
      </c>
      <c r="AB539" s="54">
        <v>0</v>
      </c>
      <c r="AC539" s="54">
        <v>0</v>
      </c>
      <c r="AD539" s="16">
        <f t="shared" si="84"/>
        <v>0</v>
      </c>
      <c r="AE539" s="73">
        <v>0</v>
      </c>
      <c r="AF539" s="54">
        <v>3.49</v>
      </c>
      <c r="AG539" s="54">
        <v>0</v>
      </c>
      <c r="AH539" s="54">
        <v>0</v>
      </c>
      <c r="AI539" s="16">
        <f t="shared" si="85"/>
        <v>3.49</v>
      </c>
      <c r="AJ539" s="73">
        <v>0</v>
      </c>
      <c r="AK539" s="54">
        <v>0</v>
      </c>
      <c r="AL539" s="54">
        <v>0</v>
      </c>
      <c r="AM539" s="54">
        <v>0</v>
      </c>
      <c r="AN539" s="16">
        <f t="shared" si="86"/>
        <v>0</v>
      </c>
      <c r="AO539" s="73">
        <v>0</v>
      </c>
      <c r="AP539" s="54">
        <v>0</v>
      </c>
      <c r="AQ539" s="54">
        <v>0</v>
      </c>
      <c r="AR539" s="54">
        <v>0</v>
      </c>
      <c r="AS539" s="16">
        <f t="shared" si="87"/>
        <v>0</v>
      </c>
      <c r="AT539" s="73">
        <v>0</v>
      </c>
      <c r="AU539" s="54">
        <v>0</v>
      </c>
      <c r="AV539" s="54">
        <v>0</v>
      </c>
      <c r="AW539" s="54">
        <v>0</v>
      </c>
      <c r="AX539" s="16">
        <f t="shared" si="88"/>
        <v>0</v>
      </c>
      <c r="AY539" s="23">
        <f t="shared" si="89"/>
        <v>32916.434499999996</v>
      </c>
    </row>
    <row r="540" spans="2:51" x14ac:dyDescent="0.2">
      <c r="B540" s="71" t="s">
        <v>335</v>
      </c>
      <c r="C540" s="70" t="s">
        <v>587</v>
      </c>
      <c r="D540" s="68" t="s">
        <v>319</v>
      </c>
      <c r="E540" s="69" t="s">
        <v>208</v>
      </c>
      <c r="F540" s="30">
        <v>0</v>
      </c>
      <c r="G540" s="15">
        <v>4140.8278</v>
      </c>
      <c r="H540" s="15">
        <v>8647.4722000000002</v>
      </c>
      <c r="I540" s="15">
        <v>1279.1098</v>
      </c>
      <c r="J540" s="16">
        <f t="shared" si="80"/>
        <v>14067.409799999999</v>
      </c>
      <c r="K540" s="73">
        <v>3534.8231999999998</v>
      </c>
      <c r="L540" s="54">
        <v>0</v>
      </c>
      <c r="M540" s="54">
        <v>0</v>
      </c>
      <c r="N540" s="54">
        <v>0</v>
      </c>
      <c r="O540" s="16">
        <f t="shared" si="81"/>
        <v>3534.8231999999998</v>
      </c>
      <c r="P540" s="73">
        <v>0</v>
      </c>
      <c r="Q540" s="54">
        <v>0</v>
      </c>
      <c r="R540" s="54">
        <v>0</v>
      </c>
      <c r="S540" s="54">
        <v>0</v>
      </c>
      <c r="T540" s="16">
        <f t="shared" si="82"/>
        <v>0</v>
      </c>
      <c r="U540" s="73">
        <v>0</v>
      </c>
      <c r="V540" s="54">
        <v>0</v>
      </c>
      <c r="W540" s="54">
        <v>93.168400000000005</v>
      </c>
      <c r="X540" s="54">
        <v>255.45706000000001</v>
      </c>
      <c r="Y540" s="16">
        <f t="shared" si="83"/>
        <v>348.62546000000003</v>
      </c>
      <c r="Z540" s="73">
        <v>391.66569000000004</v>
      </c>
      <c r="AA540" s="54">
        <v>720.44185000000004</v>
      </c>
      <c r="AB540" s="54">
        <v>2598.1148000000003</v>
      </c>
      <c r="AC540" s="54">
        <v>2360.7376724999999</v>
      </c>
      <c r="AD540" s="16">
        <f t="shared" si="84"/>
        <v>6070.9600124999997</v>
      </c>
      <c r="AE540" s="73">
        <v>2372.9650000000001</v>
      </c>
      <c r="AF540" s="54">
        <v>1506.974485</v>
      </c>
      <c r="AG540" s="54">
        <v>1558.6014740000001</v>
      </c>
      <c r="AH540" s="54">
        <v>1754.4161730000001</v>
      </c>
      <c r="AI540" s="16">
        <f t="shared" si="85"/>
        <v>7192.9571319999995</v>
      </c>
      <c r="AJ540" s="73">
        <v>1723.1406400000001</v>
      </c>
      <c r="AK540" s="54">
        <v>1616.68787481</v>
      </c>
      <c r="AL540" s="54">
        <v>911.07744000000002</v>
      </c>
      <c r="AM540" s="54">
        <v>1882.71397</v>
      </c>
      <c r="AN540" s="16">
        <f t="shared" si="86"/>
        <v>6133.6199248100002</v>
      </c>
      <c r="AO540" s="73">
        <v>1166.7718199999999</v>
      </c>
      <c r="AP540" s="54">
        <v>641.55475000000001</v>
      </c>
      <c r="AQ540" s="54">
        <v>1246.3900000000001</v>
      </c>
      <c r="AR540" s="54">
        <v>0</v>
      </c>
      <c r="AS540" s="16">
        <f t="shared" si="87"/>
        <v>3054.71657</v>
      </c>
      <c r="AT540" s="73">
        <v>887.52698578000002</v>
      </c>
      <c r="AU540" s="54">
        <v>0</v>
      </c>
      <c r="AV540" s="54">
        <v>137.44800000000001</v>
      </c>
      <c r="AW540" s="54">
        <v>185.37</v>
      </c>
      <c r="AX540" s="16">
        <f t="shared" si="88"/>
        <v>1210.3449857800001</v>
      </c>
      <c r="AY540" s="23">
        <f t="shared" si="89"/>
        <v>41613.457085089998</v>
      </c>
    </row>
    <row r="541" spans="2:51" x14ac:dyDescent="0.2">
      <c r="B541" s="71" t="s">
        <v>335</v>
      </c>
      <c r="C541" s="70" t="s">
        <v>588</v>
      </c>
      <c r="D541" s="68" t="s">
        <v>319</v>
      </c>
      <c r="E541" s="69" t="s">
        <v>209</v>
      </c>
      <c r="F541" s="30">
        <v>47711.969649999999</v>
      </c>
      <c r="G541" s="15">
        <v>43094.467199999999</v>
      </c>
      <c r="H541" s="15">
        <v>48289.607100000001</v>
      </c>
      <c r="I541" s="15">
        <v>96446.892099999997</v>
      </c>
      <c r="J541" s="16">
        <f t="shared" si="80"/>
        <v>235542.93604999999</v>
      </c>
      <c r="K541" s="73">
        <v>48823.474499999997</v>
      </c>
      <c r="L541" s="54">
        <v>65505.385000000009</v>
      </c>
      <c r="M541" s="54">
        <v>14326.5046</v>
      </c>
      <c r="N541" s="54">
        <v>23252.068800000001</v>
      </c>
      <c r="O541" s="16">
        <f t="shared" si="81"/>
        <v>151907.43290000001</v>
      </c>
      <c r="P541" s="73">
        <v>10004.1324</v>
      </c>
      <c r="Q541" s="54">
        <v>30021.640285999998</v>
      </c>
      <c r="R541" s="54">
        <v>23507.203440000001</v>
      </c>
      <c r="S541" s="54">
        <v>12471.03788</v>
      </c>
      <c r="T541" s="16">
        <f t="shared" si="82"/>
        <v>76004.014005999998</v>
      </c>
      <c r="U541" s="73">
        <v>6313.4251999999997</v>
      </c>
      <c r="V541" s="54">
        <v>5660.1410400000004</v>
      </c>
      <c r="W541" s="54">
        <v>14586.047285000001</v>
      </c>
      <c r="X541" s="54">
        <v>3734.51775</v>
      </c>
      <c r="Y541" s="16">
        <f t="shared" si="83"/>
        <v>30294.131275</v>
      </c>
      <c r="Z541" s="73">
        <v>1282.2869224999999</v>
      </c>
      <c r="AA541" s="54">
        <v>2963.2138605999999</v>
      </c>
      <c r="AB541" s="54">
        <v>1531.9734599999999</v>
      </c>
      <c r="AC541" s="54">
        <v>8654.6134271999999</v>
      </c>
      <c r="AD541" s="16">
        <f t="shared" si="84"/>
        <v>14432.087670299999</v>
      </c>
      <c r="AE541" s="73">
        <v>933.16469380000001</v>
      </c>
      <c r="AF541" s="54">
        <v>627.47199999999998</v>
      </c>
      <c r="AG541" s="54">
        <v>644.62363600000003</v>
      </c>
      <c r="AH541" s="54">
        <v>274.44717600000001</v>
      </c>
      <c r="AI541" s="16">
        <f t="shared" si="85"/>
        <v>2479.7075058000005</v>
      </c>
      <c r="AJ541" s="73">
        <v>691.40532350000001</v>
      </c>
      <c r="AK541" s="54">
        <v>523.22157990000005</v>
      </c>
      <c r="AL541" s="54">
        <v>370.30360000000002</v>
      </c>
      <c r="AM541" s="54">
        <v>1600.6503600000001</v>
      </c>
      <c r="AN541" s="16">
        <f t="shared" si="86"/>
        <v>3185.5808634000005</v>
      </c>
      <c r="AO541" s="73">
        <v>1266.6300000000001</v>
      </c>
      <c r="AP541" s="54">
        <v>745.23</v>
      </c>
      <c r="AQ541" s="54">
        <v>421.64</v>
      </c>
      <c r="AR541" s="54">
        <v>0</v>
      </c>
      <c r="AS541" s="16">
        <f t="shared" si="87"/>
        <v>2433.5</v>
      </c>
      <c r="AT541" s="73">
        <v>719.6637862</v>
      </c>
      <c r="AU541" s="54">
        <v>0</v>
      </c>
      <c r="AV541" s="54">
        <v>0</v>
      </c>
      <c r="AW541" s="54">
        <v>1587.6172449999999</v>
      </c>
      <c r="AX541" s="16">
        <f t="shared" si="88"/>
        <v>2307.2810312000001</v>
      </c>
      <c r="AY541" s="23">
        <f t="shared" si="89"/>
        <v>518586.67130170006</v>
      </c>
    </row>
    <row r="542" spans="2:51" x14ac:dyDescent="0.2">
      <c r="B542" s="71" t="s">
        <v>335</v>
      </c>
      <c r="C542" s="70" t="s">
        <v>589</v>
      </c>
      <c r="D542" s="68" t="s">
        <v>319</v>
      </c>
      <c r="E542" s="69" t="s">
        <v>210</v>
      </c>
      <c r="F542" s="30">
        <v>15967.319049999998</v>
      </c>
      <c r="G542" s="15">
        <v>18308.760600000001</v>
      </c>
      <c r="H542" s="15">
        <v>26307.072500000002</v>
      </c>
      <c r="I542" s="15">
        <v>23338.578500000003</v>
      </c>
      <c r="J542" s="16">
        <f t="shared" si="80"/>
        <v>83921.730650000012</v>
      </c>
      <c r="K542" s="73">
        <v>35302.037960000001</v>
      </c>
      <c r="L542" s="54">
        <v>69062.472592000006</v>
      </c>
      <c r="M542" s="54">
        <v>59576.6711</v>
      </c>
      <c r="N542" s="54">
        <v>69586.262407000002</v>
      </c>
      <c r="O542" s="16">
        <f t="shared" si="81"/>
        <v>233527.444059</v>
      </c>
      <c r="P542" s="73">
        <v>38305.404278000002</v>
      </c>
      <c r="Q542" s="54">
        <v>63032.740985999997</v>
      </c>
      <c r="R542" s="54">
        <v>55306.8678</v>
      </c>
      <c r="S542" s="54">
        <v>47426.998400000004</v>
      </c>
      <c r="T542" s="16">
        <f t="shared" si="82"/>
        <v>204072.01146400001</v>
      </c>
      <c r="U542" s="73">
        <v>5569.1185999999998</v>
      </c>
      <c r="V542" s="54">
        <v>45865.170322000005</v>
      </c>
      <c r="W542" s="54">
        <v>21892.964249999997</v>
      </c>
      <c r="X542" s="54">
        <v>17907.941919199999</v>
      </c>
      <c r="Y542" s="16">
        <f t="shared" si="83"/>
        <v>91235.195091200003</v>
      </c>
      <c r="Z542" s="73">
        <v>3546.1210144000001</v>
      </c>
      <c r="AA542" s="54">
        <v>2250.2028719999998</v>
      </c>
      <c r="AB542" s="54">
        <v>27095.78256</v>
      </c>
      <c r="AC542" s="54">
        <v>52474.914691999998</v>
      </c>
      <c r="AD542" s="16">
        <f t="shared" si="84"/>
        <v>85367.021138399999</v>
      </c>
      <c r="AE542" s="73">
        <v>15960.629567100001</v>
      </c>
      <c r="AF542" s="54">
        <v>6948.4081000000006</v>
      </c>
      <c r="AG542" s="54">
        <v>7625.0730999999996</v>
      </c>
      <c r="AH542" s="54">
        <v>14834.615072999999</v>
      </c>
      <c r="AI542" s="16">
        <f t="shared" si="85"/>
        <v>45368.7258401</v>
      </c>
      <c r="AJ542" s="73">
        <v>4720.1559999999999</v>
      </c>
      <c r="AK542" s="54">
        <v>8366.5033131</v>
      </c>
      <c r="AL542" s="54">
        <v>3771.6190000000001</v>
      </c>
      <c r="AM542" s="54">
        <v>8648.2692449999995</v>
      </c>
      <c r="AN542" s="16">
        <f t="shared" si="86"/>
        <v>25506.547558099999</v>
      </c>
      <c r="AO542" s="73">
        <v>4855.8132400000004</v>
      </c>
      <c r="AP542" s="54">
        <v>5524.1103499999999</v>
      </c>
      <c r="AQ542" s="54">
        <v>265.61705000000001</v>
      </c>
      <c r="AR542" s="54">
        <v>108.66240000000001</v>
      </c>
      <c r="AS542" s="16">
        <f t="shared" si="87"/>
        <v>10754.20304</v>
      </c>
      <c r="AT542" s="73">
        <v>132.23996193100001</v>
      </c>
      <c r="AU542" s="54">
        <v>10823</v>
      </c>
      <c r="AV542" s="54">
        <v>175.62799999999999</v>
      </c>
      <c r="AW542" s="54">
        <v>3.87</v>
      </c>
      <c r="AX542" s="16">
        <f t="shared" si="88"/>
        <v>11134.737961931001</v>
      </c>
      <c r="AY542" s="23">
        <f t="shared" si="89"/>
        <v>790887.61680273095</v>
      </c>
    </row>
    <row r="543" spans="2:51" x14ac:dyDescent="0.2">
      <c r="B543" s="71" t="s">
        <v>335</v>
      </c>
      <c r="C543" s="70" t="s">
        <v>590</v>
      </c>
      <c r="D543" s="68" t="s">
        <v>319</v>
      </c>
      <c r="E543" s="69" t="s">
        <v>211</v>
      </c>
      <c r="F543" s="30">
        <v>0</v>
      </c>
      <c r="G543" s="15">
        <v>0</v>
      </c>
      <c r="H543" s="15">
        <v>0</v>
      </c>
      <c r="I543" s="15">
        <v>3489.3644999999997</v>
      </c>
      <c r="J543" s="16">
        <f t="shared" si="80"/>
        <v>3489.3644999999997</v>
      </c>
      <c r="K543" s="73">
        <v>4772.7357000000002</v>
      </c>
      <c r="L543" s="54">
        <v>0</v>
      </c>
      <c r="M543" s="54">
        <v>0</v>
      </c>
      <c r="N543" s="54">
        <v>0</v>
      </c>
      <c r="O543" s="16">
        <f t="shared" si="81"/>
        <v>4772.7357000000002</v>
      </c>
      <c r="P543" s="73">
        <v>0</v>
      </c>
      <c r="Q543" s="54">
        <v>0</v>
      </c>
      <c r="R543" s="54">
        <v>0</v>
      </c>
      <c r="S543" s="54">
        <v>0</v>
      </c>
      <c r="T543" s="16">
        <f t="shared" si="82"/>
        <v>0</v>
      </c>
      <c r="U543" s="73">
        <v>0</v>
      </c>
      <c r="V543" s="54">
        <v>0</v>
      </c>
      <c r="W543" s="54">
        <v>87.723600000000005</v>
      </c>
      <c r="X543" s="54">
        <v>299.44770000000005</v>
      </c>
      <c r="Y543" s="16">
        <f t="shared" si="83"/>
        <v>387.17130000000009</v>
      </c>
      <c r="Z543" s="73">
        <v>462.26324999999997</v>
      </c>
      <c r="AA543" s="54">
        <v>291.28854999999999</v>
      </c>
      <c r="AB543" s="54">
        <v>887.7766499999999</v>
      </c>
      <c r="AC543" s="54">
        <v>537.7636</v>
      </c>
      <c r="AD543" s="16">
        <f t="shared" si="84"/>
        <v>2179.0920500000002</v>
      </c>
      <c r="AE543" s="73">
        <v>847.35121061000007</v>
      </c>
      <c r="AF543" s="54">
        <v>263.93799999999999</v>
      </c>
      <c r="AG543" s="54">
        <v>530.19259999999997</v>
      </c>
      <c r="AH543" s="54">
        <v>388.24625000000003</v>
      </c>
      <c r="AI543" s="16">
        <f t="shared" si="85"/>
        <v>2029.7280606100003</v>
      </c>
      <c r="AJ543" s="73">
        <v>217.46999999999997</v>
      </c>
      <c r="AK543" s="54">
        <v>399.15501036000001</v>
      </c>
      <c r="AL543" s="54">
        <v>226.715</v>
      </c>
      <c r="AM543" s="54">
        <v>169.24</v>
      </c>
      <c r="AN543" s="16">
        <f t="shared" si="86"/>
        <v>1012.5800103600001</v>
      </c>
      <c r="AO543" s="73">
        <v>296.26800000000003</v>
      </c>
      <c r="AP543" s="54">
        <v>268.42</v>
      </c>
      <c r="AQ543" s="54">
        <v>94.45</v>
      </c>
      <c r="AR543" s="54">
        <v>0</v>
      </c>
      <c r="AS543" s="16">
        <f t="shared" si="87"/>
        <v>659.13800000000015</v>
      </c>
      <c r="AT543" s="73">
        <v>196.96014307999999</v>
      </c>
      <c r="AU543" s="54">
        <v>0</v>
      </c>
      <c r="AV543" s="54">
        <v>145.37316272000001</v>
      </c>
      <c r="AW543" s="54">
        <v>32.520000000000003</v>
      </c>
      <c r="AX543" s="16">
        <f t="shared" si="88"/>
        <v>374.85330579999999</v>
      </c>
      <c r="AY543" s="23">
        <f t="shared" si="89"/>
        <v>14904.662926770001</v>
      </c>
    </row>
    <row r="544" spans="2:51" x14ac:dyDescent="0.2">
      <c r="B544" s="71" t="s">
        <v>335</v>
      </c>
      <c r="C544" s="70" t="s">
        <v>591</v>
      </c>
      <c r="D544" s="68" t="s">
        <v>319</v>
      </c>
      <c r="E544" s="69" t="s">
        <v>212</v>
      </c>
      <c r="F544" s="30">
        <v>1940.3657999999998</v>
      </c>
      <c r="G544" s="15">
        <v>1280.6596</v>
      </c>
      <c r="H544" s="15">
        <v>6852.9778000000006</v>
      </c>
      <c r="I544" s="15">
        <v>6762.8023999999996</v>
      </c>
      <c r="J544" s="16">
        <f t="shared" si="80"/>
        <v>16836.8056</v>
      </c>
      <c r="K544" s="73">
        <v>11107.193599999999</v>
      </c>
      <c r="L544" s="54">
        <v>8054.0481999999993</v>
      </c>
      <c r="M544" s="54">
        <v>12801.6268</v>
      </c>
      <c r="N544" s="54">
        <v>20167.359662800001</v>
      </c>
      <c r="O544" s="16">
        <f t="shared" si="81"/>
        <v>52130.228262799996</v>
      </c>
      <c r="P544" s="73">
        <v>8559.2057999999997</v>
      </c>
      <c r="Q544" s="54">
        <v>4451.8884440000002</v>
      </c>
      <c r="R544" s="54">
        <v>7482.7338</v>
      </c>
      <c r="S544" s="54">
        <v>9597.2252000000008</v>
      </c>
      <c r="T544" s="16">
        <f t="shared" si="82"/>
        <v>30091.053244000002</v>
      </c>
      <c r="U544" s="73">
        <v>4994.1049999999996</v>
      </c>
      <c r="V544" s="54">
        <v>13274.104450000001</v>
      </c>
      <c r="W544" s="54">
        <v>3802.8215599999999</v>
      </c>
      <c r="X544" s="54">
        <v>29126.556260000001</v>
      </c>
      <c r="Y544" s="16">
        <f t="shared" si="83"/>
        <v>51197.587270000004</v>
      </c>
      <c r="Z544" s="73">
        <v>13580.82553</v>
      </c>
      <c r="AA544" s="54">
        <v>2251.0181190000003</v>
      </c>
      <c r="AB544" s="54">
        <v>6737.9677000000001</v>
      </c>
      <c r="AC544" s="54">
        <v>7960.1268</v>
      </c>
      <c r="AD544" s="16">
        <f t="shared" si="84"/>
        <v>30529.938149000001</v>
      </c>
      <c r="AE544" s="73">
        <v>5047.4583333</v>
      </c>
      <c r="AF544" s="54">
        <v>2547.9465</v>
      </c>
      <c r="AG544" s="54">
        <v>2016.1499999999996</v>
      </c>
      <c r="AH544" s="54">
        <v>2098.6845699999999</v>
      </c>
      <c r="AI544" s="16">
        <f t="shared" si="85"/>
        <v>11710.2394033</v>
      </c>
      <c r="AJ544" s="73">
        <v>1747.7124999999999</v>
      </c>
      <c r="AK544" s="54">
        <v>1013.19826515</v>
      </c>
      <c r="AL544" s="54">
        <v>1812.27</v>
      </c>
      <c r="AM544" s="54">
        <v>519.60679000000005</v>
      </c>
      <c r="AN544" s="16">
        <f t="shared" si="86"/>
        <v>5092.7875551500001</v>
      </c>
      <c r="AO544" s="73">
        <v>481.14</v>
      </c>
      <c r="AP544" s="54">
        <v>406.56</v>
      </c>
      <c r="AQ544" s="54">
        <v>522.75</v>
      </c>
      <c r="AR544" s="54">
        <v>0</v>
      </c>
      <c r="AS544" s="16">
        <f t="shared" si="87"/>
        <v>1410.45</v>
      </c>
      <c r="AT544" s="73">
        <v>451.40849744999997</v>
      </c>
      <c r="AU544" s="54">
        <v>4342.5600000000004</v>
      </c>
      <c r="AV544" s="54">
        <v>0</v>
      </c>
      <c r="AW544" s="54">
        <v>263.73</v>
      </c>
      <c r="AX544" s="16">
        <f t="shared" si="88"/>
        <v>5057.698497450001</v>
      </c>
      <c r="AY544" s="23">
        <f t="shared" si="89"/>
        <v>204056.78798170001</v>
      </c>
    </row>
    <row r="545" spans="2:51" x14ac:dyDescent="0.2">
      <c r="B545" s="71" t="s">
        <v>335</v>
      </c>
      <c r="C545" s="70" t="s">
        <v>592</v>
      </c>
      <c r="D545" s="68" t="s">
        <v>319</v>
      </c>
      <c r="E545" s="69" t="s">
        <v>213</v>
      </c>
      <c r="F545" s="30">
        <v>0</v>
      </c>
      <c r="G545" s="15">
        <v>0</v>
      </c>
      <c r="H545" s="15">
        <v>0</v>
      </c>
      <c r="I545" s="15">
        <v>0</v>
      </c>
      <c r="J545" s="16">
        <f t="shared" si="80"/>
        <v>0</v>
      </c>
      <c r="K545" s="73">
        <v>0</v>
      </c>
      <c r="L545" s="54">
        <v>0</v>
      </c>
      <c r="M545" s="54">
        <v>0</v>
      </c>
      <c r="N545" s="54">
        <v>0</v>
      </c>
      <c r="O545" s="16">
        <f t="shared" si="81"/>
        <v>0</v>
      </c>
      <c r="P545" s="73">
        <v>0</v>
      </c>
      <c r="Q545" s="54">
        <v>0</v>
      </c>
      <c r="R545" s="54">
        <v>0</v>
      </c>
      <c r="S545" s="54">
        <v>0</v>
      </c>
      <c r="T545" s="16">
        <f t="shared" si="82"/>
        <v>0</v>
      </c>
      <c r="U545" s="73">
        <v>0</v>
      </c>
      <c r="V545" s="54">
        <v>235.2</v>
      </c>
      <c r="W545" s="54">
        <v>906.44</v>
      </c>
      <c r="X545" s="54">
        <v>551.79600000000005</v>
      </c>
      <c r="Y545" s="16">
        <f t="shared" si="83"/>
        <v>1693.4360000000001</v>
      </c>
      <c r="Z545" s="73">
        <v>0</v>
      </c>
      <c r="AA545" s="54">
        <v>0</v>
      </c>
      <c r="AB545" s="54">
        <v>0</v>
      </c>
      <c r="AC545" s="54">
        <v>0</v>
      </c>
      <c r="AD545" s="16">
        <f t="shared" si="84"/>
        <v>0</v>
      </c>
      <c r="AE545" s="73">
        <v>0</v>
      </c>
      <c r="AF545" s="54">
        <v>1.24</v>
      </c>
      <c r="AG545" s="54">
        <v>1673.37724</v>
      </c>
      <c r="AH545" s="54">
        <v>24.610130000000002</v>
      </c>
      <c r="AI545" s="16">
        <f t="shared" si="85"/>
        <v>1699.2273700000001</v>
      </c>
      <c r="AJ545" s="73">
        <v>0</v>
      </c>
      <c r="AK545" s="54">
        <v>0</v>
      </c>
      <c r="AL545" s="54">
        <v>0</v>
      </c>
      <c r="AM545" s="54">
        <v>0</v>
      </c>
      <c r="AN545" s="16">
        <f t="shared" si="86"/>
        <v>0</v>
      </c>
      <c r="AO545" s="73">
        <v>0</v>
      </c>
      <c r="AP545" s="54">
        <v>0</v>
      </c>
      <c r="AQ545" s="54">
        <v>0</v>
      </c>
      <c r="AR545" s="54">
        <v>0</v>
      </c>
      <c r="AS545" s="16">
        <f t="shared" si="87"/>
        <v>0</v>
      </c>
      <c r="AT545" s="73">
        <v>0</v>
      </c>
      <c r="AU545" s="54">
        <v>0</v>
      </c>
      <c r="AV545" s="54">
        <v>0</v>
      </c>
      <c r="AW545" s="54">
        <v>0</v>
      </c>
      <c r="AX545" s="16">
        <f t="shared" si="88"/>
        <v>0</v>
      </c>
      <c r="AY545" s="23">
        <f t="shared" si="89"/>
        <v>3392.6633700000002</v>
      </c>
    </row>
    <row r="546" spans="2:51" x14ac:dyDescent="0.2">
      <c r="B546" s="71" t="s">
        <v>335</v>
      </c>
      <c r="C546" s="70" t="s">
        <v>593</v>
      </c>
      <c r="D546" s="68" t="s">
        <v>319</v>
      </c>
      <c r="E546" s="69" t="s">
        <v>214</v>
      </c>
      <c r="F546" s="30">
        <v>0</v>
      </c>
      <c r="G546" s="15">
        <v>0</v>
      </c>
      <c r="H546" s="15">
        <v>0</v>
      </c>
      <c r="I546" s="15">
        <v>0</v>
      </c>
      <c r="J546" s="16">
        <f t="shared" si="80"/>
        <v>0</v>
      </c>
      <c r="K546" s="73">
        <v>0</v>
      </c>
      <c r="L546" s="54">
        <v>0</v>
      </c>
      <c r="M546" s="54">
        <v>0</v>
      </c>
      <c r="N546" s="54">
        <v>0</v>
      </c>
      <c r="O546" s="16">
        <f t="shared" si="81"/>
        <v>0</v>
      </c>
      <c r="P546" s="73">
        <v>0</v>
      </c>
      <c r="Q546" s="54">
        <v>182.52</v>
      </c>
      <c r="R546" s="54">
        <v>0</v>
      </c>
      <c r="S546" s="54">
        <v>0</v>
      </c>
      <c r="T546" s="16">
        <f t="shared" si="82"/>
        <v>182.52</v>
      </c>
      <c r="U546" s="73">
        <v>0</v>
      </c>
      <c r="V546" s="54">
        <v>7.0683999999999996</v>
      </c>
      <c r="W546" s="54">
        <v>0</v>
      </c>
      <c r="X546" s="54">
        <v>169.166</v>
      </c>
      <c r="Y546" s="16">
        <f t="shared" si="83"/>
        <v>176.23439999999999</v>
      </c>
      <c r="Z546" s="73">
        <v>0</v>
      </c>
      <c r="AA546" s="54">
        <v>0</v>
      </c>
      <c r="AB546" s="54">
        <v>0</v>
      </c>
      <c r="AC546" s="54">
        <v>0</v>
      </c>
      <c r="AD546" s="16">
        <f t="shared" si="84"/>
        <v>0</v>
      </c>
      <c r="AE546" s="73">
        <v>0</v>
      </c>
      <c r="AF546" s="54">
        <v>0</v>
      </c>
      <c r="AG546" s="54">
        <v>0</v>
      </c>
      <c r="AH546" s="54">
        <v>0</v>
      </c>
      <c r="AI546" s="16">
        <f t="shared" si="85"/>
        <v>0</v>
      </c>
      <c r="AJ546" s="73">
        <v>0</v>
      </c>
      <c r="AK546" s="54">
        <v>0</v>
      </c>
      <c r="AL546" s="54">
        <v>0</v>
      </c>
      <c r="AM546" s="54">
        <v>0</v>
      </c>
      <c r="AN546" s="16">
        <f t="shared" si="86"/>
        <v>0</v>
      </c>
      <c r="AO546" s="73">
        <v>0</v>
      </c>
      <c r="AP546" s="54">
        <v>0</v>
      </c>
      <c r="AQ546" s="54">
        <v>0</v>
      </c>
      <c r="AR546" s="54">
        <v>0</v>
      </c>
      <c r="AS546" s="16">
        <f t="shared" si="87"/>
        <v>0</v>
      </c>
      <c r="AT546" s="73">
        <v>0</v>
      </c>
      <c r="AU546" s="54">
        <v>0</v>
      </c>
      <c r="AV546" s="54">
        <v>0</v>
      </c>
      <c r="AW546" s="54">
        <v>0</v>
      </c>
      <c r="AX546" s="16">
        <f t="shared" si="88"/>
        <v>0</v>
      </c>
      <c r="AY546" s="23">
        <f t="shared" si="89"/>
        <v>358.75440000000003</v>
      </c>
    </row>
    <row r="547" spans="2:51" x14ac:dyDescent="0.2">
      <c r="B547" s="71" t="s">
        <v>335</v>
      </c>
      <c r="C547" s="70" t="s">
        <v>594</v>
      </c>
      <c r="D547" s="68" t="s">
        <v>319</v>
      </c>
      <c r="E547" s="69" t="s">
        <v>215</v>
      </c>
      <c r="F547" s="30">
        <v>2997.4942000000001</v>
      </c>
      <c r="G547" s="15">
        <v>9333.0404999999992</v>
      </c>
      <c r="H547" s="15">
        <v>2373.2604000000001</v>
      </c>
      <c r="I547" s="15">
        <v>16671.833999999999</v>
      </c>
      <c r="J547" s="16">
        <f t="shared" si="80"/>
        <v>31375.629099999998</v>
      </c>
      <c r="K547" s="73">
        <v>17920.2009</v>
      </c>
      <c r="L547" s="54">
        <v>867.81790000000001</v>
      </c>
      <c r="M547" s="54">
        <v>15020.063298000001</v>
      </c>
      <c r="N547" s="54">
        <v>8543.2028000000009</v>
      </c>
      <c r="O547" s="16">
        <f t="shared" si="81"/>
        <v>42351.284897999998</v>
      </c>
      <c r="P547" s="73">
        <v>3837.6271999999999</v>
      </c>
      <c r="Q547" s="54">
        <v>3461.5234140000002</v>
      </c>
      <c r="R547" s="54">
        <v>467.85180000000003</v>
      </c>
      <c r="S547" s="54">
        <v>3243.2804000000001</v>
      </c>
      <c r="T547" s="16">
        <f t="shared" si="82"/>
        <v>11010.282814</v>
      </c>
      <c r="U547" s="73">
        <v>31.904800000000002</v>
      </c>
      <c r="V547" s="54">
        <v>303.19029999999998</v>
      </c>
      <c r="W547" s="54">
        <v>2145.1582400000002</v>
      </c>
      <c r="X547" s="54">
        <v>5480.5161900000003</v>
      </c>
      <c r="Y547" s="16">
        <f t="shared" si="83"/>
        <v>7960.7695300000005</v>
      </c>
      <c r="Z547" s="73">
        <v>30.214699999999997</v>
      </c>
      <c r="AA547" s="54">
        <v>309.6223</v>
      </c>
      <c r="AB547" s="54">
        <v>925.62824999999998</v>
      </c>
      <c r="AC547" s="54">
        <v>196.54000000000002</v>
      </c>
      <c r="AD547" s="16">
        <f t="shared" si="84"/>
        <v>1462.0052499999999</v>
      </c>
      <c r="AE547" s="73">
        <v>27.26</v>
      </c>
      <c r="AF547" s="54">
        <v>77.348749999999995</v>
      </c>
      <c r="AG547" s="54">
        <v>10.210000000000001</v>
      </c>
      <c r="AH547" s="54">
        <v>71.48</v>
      </c>
      <c r="AI547" s="16">
        <f t="shared" si="85"/>
        <v>186.29874999999998</v>
      </c>
      <c r="AJ547" s="73">
        <v>84.39</v>
      </c>
      <c r="AK547" s="54">
        <v>92.186140832999996</v>
      </c>
      <c r="AL547" s="54">
        <v>79.47</v>
      </c>
      <c r="AM547" s="54">
        <v>1.1200000000000001</v>
      </c>
      <c r="AN547" s="16">
        <f t="shared" si="86"/>
        <v>257.16614083299999</v>
      </c>
      <c r="AO547" s="73">
        <v>88.52</v>
      </c>
      <c r="AP547" s="54">
        <v>58.51</v>
      </c>
      <c r="AQ547" s="54">
        <v>6.67</v>
      </c>
      <c r="AR547" s="54">
        <v>0</v>
      </c>
      <c r="AS547" s="16">
        <f t="shared" si="87"/>
        <v>153.69999999999999</v>
      </c>
      <c r="AT547" s="73">
        <v>13.875785022000001</v>
      </c>
      <c r="AU547" s="54">
        <v>0</v>
      </c>
      <c r="AV547" s="54">
        <v>0</v>
      </c>
      <c r="AW547" s="54">
        <v>0</v>
      </c>
      <c r="AX547" s="16">
        <f t="shared" si="88"/>
        <v>13.875785022000001</v>
      </c>
      <c r="AY547" s="23">
        <f t="shared" si="89"/>
        <v>94771.012267855011</v>
      </c>
    </row>
    <row r="548" spans="2:51" x14ac:dyDescent="0.2">
      <c r="B548" s="71" t="s">
        <v>335</v>
      </c>
      <c r="C548" s="70" t="s">
        <v>595</v>
      </c>
      <c r="D548" s="68" t="s">
        <v>319</v>
      </c>
      <c r="E548" s="69" t="s">
        <v>216</v>
      </c>
      <c r="F548" s="30">
        <v>17937.208050000001</v>
      </c>
      <c r="G548" s="15">
        <v>27943.564899999998</v>
      </c>
      <c r="H548" s="15">
        <v>42993.536899999999</v>
      </c>
      <c r="I548" s="15">
        <v>50512.304666999997</v>
      </c>
      <c r="J548" s="16">
        <f t="shared" si="80"/>
        <v>139386.61451699998</v>
      </c>
      <c r="K548" s="73">
        <v>29619.965799999998</v>
      </c>
      <c r="L548" s="54">
        <v>12085.847</v>
      </c>
      <c r="M548" s="54">
        <v>10807.786297999999</v>
      </c>
      <c r="N548" s="54">
        <v>22948.0766</v>
      </c>
      <c r="O548" s="16">
        <f t="shared" si="81"/>
        <v>75461.675698000006</v>
      </c>
      <c r="P548" s="73">
        <v>2003.017742</v>
      </c>
      <c r="Q548" s="54">
        <v>3602.7343200000005</v>
      </c>
      <c r="R548" s="54">
        <v>3545.5250999999998</v>
      </c>
      <c r="S548" s="54">
        <v>4925.1823999999997</v>
      </c>
      <c r="T548" s="16">
        <f t="shared" si="82"/>
        <v>14076.459562</v>
      </c>
      <c r="U548" s="73">
        <v>8360.5054</v>
      </c>
      <c r="V548" s="54">
        <v>16724.174354399998</v>
      </c>
      <c r="W548" s="54">
        <v>12521.382368800001</v>
      </c>
      <c r="X548" s="54">
        <v>14232.452793999999</v>
      </c>
      <c r="Y548" s="16">
        <f t="shared" si="83"/>
        <v>51838.514917199995</v>
      </c>
      <c r="Z548" s="73">
        <v>26454.851948299998</v>
      </c>
      <c r="AA548" s="54">
        <v>2691.6059127999997</v>
      </c>
      <c r="AB548" s="54">
        <v>47509.790578</v>
      </c>
      <c r="AC548" s="54">
        <v>39178.174748999998</v>
      </c>
      <c r="AD548" s="16">
        <f t="shared" si="84"/>
        <v>115834.42318809999</v>
      </c>
      <c r="AE548" s="73">
        <v>19786.110399999998</v>
      </c>
      <c r="AF548" s="54">
        <v>12112.163949999998</v>
      </c>
      <c r="AG548" s="54">
        <v>15559.19428</v>
      </c>
      <c r="AH548" s="54">
        <v>15086.948576999999</v>
      </c>
      <c r="AI548" s="16">
        <f t="shared" si="85"/>
        <v>62544.417206999991</v>
      </c>
      <c r="AJ548" s="73">
        <v>755.49733999999989</v>
      </c>
      <c r="AK548" s="54">
        <v>11673.9927467</v>
      </c>
      <c r="AL548" s="54">
        <v>964.96399999999994</v>
      </c>
      <c r="AM548" s="54">
        <v>328.51599999999996</v>
      </c>
      <c r="AN548" s="16">
        <f t="shared" si="86"/>
        <v>13722.970086699999</v>
      </c>
      <c r="AO548" s="73">
        <v>546.20839999999998</v>
      </c>
      <c r="AP548" s="54">
        <v>253.0814</v>
      </c>
      <c r="AQ548" s="54">
        <v>445.85</v>
      </c>
      <c r="AR548" s="54">
        <v>0</v>
      </c>
      <c r="AS548" s="16">
        <f t="shared" si="87"/>
        <v>1245.1397999999999</v>
      </c>
      <c r="AT548" s="73">
        <v>285.98542985</v>
      </c>
      <c r="AU548" s="54">
        <v>0</v>
      </c>
      <c r="AV548" s="54">
        <v>80.975999999999999</v>
      </c>
      <c r="AW548" s="54">
        <v>15738.878418</v>
      </c>
      <c r="AX548" s="16">
        <f t="shared" si="88"/>
        <v>16105.83984785</v>
      </c>
      <c r="AY548" s="23">
        <f t="shared" si="89"/>
        <v>490216.05482384993</v>
      </c>
    </row>
    <row r="549" spans="2:51" x14ac:dyDescent="0.2">
      <c r="B549" s="71" t="s">
        <v>335</v>
      </c>
      <c r="C549" s="70" t="s">
        <v>596</v>
      </c>
      <c r="D549" s="68" t="s">
        <v>319</v>
      </c>
      <c r="E549" s="69" t="s">
        <v>217</v>
      </c>
      <c r="F549" s="30">
        <v>0</v>
      </c>
      <c r="G549" s="15">
        <v>0</v>
      </c>
      <c r="H549" s="15">
        <v>0</v>
      </c>
      <c r="I549" s="15">
        <v>0</v>
      </c>
      <c r="J549" s="16">
        <f t="shared" si="80"/>
        <v>0</v>
      </c>
      <c r="K549" s="73">
        <v>0</v>
      </c>
      <c r="L549" s="54">
        <v>0</v>
      </c>
      <c r="M549" s="54">
        <v>0</v>
      </c>
      <c r="N549" s="54">
        <v>0</v>
      </c>
      <c r="O549" s="16">
        <f t="shared" si="81"/>
        <v>0</v>
      </c>
      <c r="P549" s="73">
        <v>0</v>
      </c>
      <c r="Q549" s="54">
        <v>411.85</v>
      </c>
      <c r="R549" s="54">
        <v>0</v>
      </c>
      <c r="S549" s="54">
        <v>0</v>
      </c>
      <c r="T549" s="16">
        <f t="shared" si="82"/>
        <v>411.85</v>
      </c>
      <c r="U549" s="73">
        <v>0</v>
      </c>
      <c r="V549" s="54">
        <v>1376.64</v>
      </c>
      <c r="W549" s="54">
        <v>4198.1887999999999</v>
      </c>
      <c r="X549" s="54">
        <v>0</v>
      </c>
      <c r="Y549" s="16">
        <f t="shared" si="83"/>
        <v>5574.8288000000002</v>
      </c>
      <c r="Z549" s="73">
        <v>0</v>
      </c>
      <c r="AA549" s="54">
        <v>0</v>
      </c>
      <c r="AB549" s="54">
        <v>0</v>
      </c>
      <c r="AC549" s="54">
        <v>0</v>
      </c>
      <c r="AD549" s="16">
        <f t="shared" si="84"/>
        <v>0</v>
      </c>
      <c r="AE549" s="73">
        <v>0</v>
      </c>
      <c r="AF549" s="54">
        <v>0</v>
      </c>
      <c r="AG549" s="54">
        <v>0</v>
      </c>
      <c r="AH549" s="54">
        <v>0</v>
      </c>
      <c r="AI549" s="16">
        <f t="shared" si="85"/>
        <v>0</v>
      </c>
      <c r="AJ549" s="73">
        <v>0</v>
      </c>
      <c r="AK549" s="54">
        <v>0</v>
      </c>
      <c r="AL549" s="54">
        <v>0</v>
      </c>
      <c r="AM549" s="54">
        <v>0</v>
      </c>
      <c r="AN549" s="16">
        <f t="shared" si="86"/>
        <v>0</v>
      </c>
      <c r="AO549" s="73">
        <v>0</v>
      </c>
      <c r="AP549" s="54">
        <v>0</v>
      </c>
      <c r="AQ549" s="54">
        <v>0</v>
      </c>
      <c r="AR549" s="54">
        <v>0</v>
      </c>
      <c r="AS549" s="16">
        <f t="shared" si="87"/>
        <v>0</v>
      </c>
      <c r="AT549" s="73">
        <v>0</v>
      </c>
      <c r="AU549" s="54">
        <v>0</v>
      </c>
      <c r="AV549" s="54">
        <v>0</v>
      </c>
      <c r="AW549" s="54">
        <v>0</v>
      </c>
      <c r="AX549" s="16">
        <f t="shared" si="88"/>
        <v>0</v>
      </c>
      <c r="AY549" s="23">
        <f t="shared" si="89"/>
        <v>5986.6788000000006</v>
      </c>
    </row>
    <row r="550" spans="2:51" x14ac:dyDescent="0.2">
      <c r="B550" s="71" t="s">
        <v>335</v>
      </c>
      <c r="C550" s="70" t="s">
        <v>597</v>
      </c>
      <c r="D550" s="68" t="s">
        <v>319</v>
      </c>
      <c r="E550" s="69" t="s">
        <v>218</v>
      </c>
      <c r="F550" s="30">
        <v>39262.366900000001</v>
      </c>
      <c r="G550" s="15">
        <v>57158.773840000009</v>
      </c>
      <c r="H550" s="15">
        <v>35576.571120000001</v>
      </c>
      <c r="I550" s="15">
        <v>9356.8454000000002</v>
      </c>
      <c r="J550" s="16">
        <f t="shared" si="80"/>
        <v>141354.55726</v>
      </c>
      <c r="K550" s="73">
        <v>13798.8344</v>
      </c>
      <c r="L550" s="54">
        <v>10177.586499999999</v>
      </c>
      <c r="M550" s="54">
        <v>5959.4413999999997</v>
      </c>
      <c r="N550" s="54">
        <v>14698.8138</v>
      </c>
      <c r="O550" s="16">
        <f t="shared" si="81"/>
        <v>44634.676099999997</v>
      </c>
      <c r="P550" s="73">
        <v>8150.1207999999997</v>
      </c>
      <c r="Q550" s="54">
        <v>18155.759335999999</v>
      </c>
      <c r="R550" s="54">
        <v>19102.7994</v>
      </c>
      <c r="S550" s="54">
        <v>9647.4917999999998</v>
      </c>
      <c r="T550" s="16">
        <f t="shared" si="82"/>
        <v>55056.171335999999</v>
      </c>
      <c r="U550" s="73">
        <v>7901.5357999999997</v>
      </c>
      <c r="V550" s="54">
        <v>11176.316649999999</v>
      </c>
      <c r="W550" s="54">
        <v>10925.546679999999</v>
      </c>
      <c r="X550" s="54">
        <v>12910.651452399999</v>
      </c>
      <c r="Y550" s="16">
        <f t="shared" si="83"/>
        <v>42914.050582399999</v>
      </c>
      <c r="Z550" s="73">
        <v>7054.1856038000005</v>
      </c>
      <c r="AA550" s="54">
        <v>36106.236017000003</v>
      </c>
      <c r="AB550" s="54">
        <v>33158.432820000002</v>
      </c>
      <c r="AC550" s="54">
        <v>5039.6575647999998</v>
      </c>
      <c r="AD550" s="16">
        <f t="shared" si="84"/>
        <v>81358.512005600001</v>
      </c>
      <c r="AE550" s="73">
        <v>2089.8235000000004</v>
      </c>
      <c r="AF550" s="54">
        <v>2381.2928999999999</v>
      </c>
      <c r="AG550" s="54">
        <v>2712.3682659999999</v>
      </c>
      <c r="AH550" s="54">
        <v>9426.8759699999991</v>
      </c>
      <c r="AI550" s="16">
        <f t="shared" si="85"/>
        <v>16610.360635999998</v>
      </c>
      <c r="AJ550" s="73">
        <v>1239.915</v>
      </c>
      <c r="AK550" s="54">
        <v>1329.95034852</v>
      </c>
      <c r="AL550" s="54">
        <v>624.43864000000008</v>
      </c>
      <c r="AM550" s="54">
        <v>1363.9988499999999</v>
      </c>
      <c r="AN550" s="16">
        <f t="shared" si="86"/>
        <v>4558.3028385200005</v>
      </c>
      <c r="AO550" s="73">
        <v>3818.2932599999999</v>
      </c>
      <c r="AP550" s="54">
        <v>2345.1050500000001</v>
      </c>
      <c r="AQ550" s="54">
        <v>2954.0295000000001</v>
      </c>
      <c r="AR550" s="54">
        <v>6757.2120000000004</v>
      </c>
      <c r="AS550" s="16">
        <f t="shared" si="87"/>
        <v>15874.639810000001</v>
      </c>
      <c r="AT550" s="73">
        <v>19623.085618999998</v>
      </c>
      <c r="AU550" s="54">
        <v>0</v>
      </c>
      <c r="AV550" s="54">
        <v>19706.133855</v>
      </c>
      <c r="AW550" s="54">
        <v>25139.509775999999</v>
      </c>
      <c r="AX550" s="16">
        <f t="shared" si="88"/>
        <v>64468.729249999997</v>
      </c>
      <c r="AY550" s="23">
        <f t="shared" si="89"/>
        <v>466829.99981851998</v>
      </c>
    </row>
    <row r="551" spans="2:51" x14ac:dyDescent="0.2">
      <c r="B551" s="71" t="s">
        <v>335</v>
      </c>
      <c r="C551" s="70" t="s">
        <v>598</v>
      </c>
      <c r="D551" s="68" t="s">
        <v>334</v>
      </c>
      <c r="E551" s="69" t="s">
        <v>219</v>
      </c>
      <c r="F551" s="30">
        <v>0</v>
      </c>
      <c r="G551" s="15">
        <v>0</v>
      </c>
      <c r="H551" s="15">
        <v>0</v>
      </c>
      <c r="I551" s="15">
        <v>0</v>
      </c>
      <c r="J551" s="16">
        <f t="shared" si="80"/>
        <v>0</v>
      </c>
      <c r="K551" s="73">
        <v>0</v>
      </c>
      <c r="L551" s="54">
        <v>0</v>
      </c>
      <c r="M551" s="54">
        <v>0</v>
      </c>
      <c r="N551" s="54">
        <v>297.82</v>
      </c>
      <c r="O551" s="16">
        <f t="shared" si="81"/>
        <v>297.82</v>
      </c>
      <c r="P551" s="73">
        <v>3788.08</v>
      </c>
      <c r="Q551" s="54">
        <v>0</v>
      </c>
      <c r="R551" s="54">
        <v>0</v>
      </c>
      <c r="S551" s="54">
        <v>0</v>
      </c>
      <c r="T551" s="16">
        <f t="shared" si="82"/>
        <v>3788.08</v>
      </c>
      <c r="U551" s="73">
        <v>0</v>
      </c>
      <c r="V551" s="54">
        <v>20102.031299999999</v>
      </c>
      <c r="W551" s="54">
        <v>32109.259299999998</v>
      </c>
      <c r="X551" s="54">
        <v>42222.914399999994</v>
      </c>
      <c r="Y551" s="16">
        <f t="shared" si="83"/>
        <v>94434.204999999987</v>
      </c>
      <c r="Z551" s="73">
        <v>3228.7080000000001</v>
      </c>
      <c r="AA551" s="54">
        <v>0</v>
      </c>
      <c r="AB551" s="54">
        <v>0</v>
      </c>
      <c r="AC551" s="54">
        <v>0</v>
      </c>
      <c r="AD551" s="16">
        <f t="shared" si="84"/>
        <v>3228.7080000000001</v>
      </c>
      <c r="AE551" s="73">
        <v>0</v>
      </c>
      <c r="AF551" s="54">
        <v>0</v>
      </c>
      <c r="AG551" s="54">
        <v>0</v>
      </c>
      <c r="AH551" s="54">
        <v>0</v>
      </c>
      <c r="AI551" s="16">
        <f t="shared" si="85"/>
        <v>0</v>
      </c>
      <c r="AJ551" s="73">
        <v>0</v>
      </c>
      <c r="AK551" s="54">
        <v>0</v>
      </c>
      <c r="AL551" s="54">
        <v>0</v>
      </c>
      <c r="AM551" s="54">
        <v>0</v>
      </c>
      <c r="AN551" s="16">
        <f t="shared" si="86"/>
        <v>0</v>
      </c>
      <c r="AO551" s="73">
        <v>0</v>
      </c>
      <c r="AP551" s="54">
        <v>0</v>
      </c>
      <c r="AQ551" s="54">
        <v>0</v>
      </c>
      <c r="AR551" s="54">
        <v>0</v>
      </c>
      <c r="AS551" s="16">
        <f t="shared" si="87"/>
        <v>0</v>
      </c>
      <c r="AT551" s="73">
        <v>0</v>
      </c>
      <c r="AU551" s="54">
        <v>0</v>
      </c>
      <c r="AV551" s="54">
        <v>0</v>
      </c>
      <c r="AW551" s="54">
        <v>0</v>
      </c>
      <c r="AX551" s="16">
        <f t="shared" si="88"/>
        <v>0</v>
      </c>
      <c r="AY551" s="23">
        <f t="shared" si="89"/>
        <v>101748.81299999998</v>
      </c>
    </row>
    <row r="552" spans="2:51" x14ac:dyDescent="0.2">
      <c r="B552" s="71" t="s">
        <v>335</v>
      </c>
      <c r="C552" s="70" t="s">
        <v>617</v>
      </c>
      <c r="D552" s="68" t="s">
        <v>324</v>
      </c>
      <c r="E552" s="69" t="s">
        <v>239</v>
      </c>
      <c r="F552" s="30">
        <v>0</v>
      </c>
      <c r="G552" s="15">
        <v>0</v>
      </c>
      <c r="H552" s="15">
        <v>0</v>
      </c>
      <c r="I552" s="15">
        <v>0</v>
      </c>
      <c r="J552" s="16">
        <f t="shared" si="80"/>
        <v>0</v>
      </c>
      <c r="K552" s="73">
        <v>0</v>
      </c>
      <c r="L552" s="54">
        <v>0</v>
      </c>
      <c r="M552" s="54">
        <v>0</v>
      </c>
      <c r="N552" s="54">
        <v>605.09</v>
      </c>
      <c r="O552" s="16">
        <f t="shared" si="81"/>
        <v>605.09</v>
      </c>
      <c r="P552" s="73">
        <v>1028.55</v>
      </c>
      <c r="Q552" s="54">
        <v>3685.55</v>
      </c>
      <c r="R552" s="54">
        <v>3614.54</v>
      </c>
      <c r="S552" s="54">
        <v>3455.3458000000001</v>
      </c>
      <c r="T552" s="16">
        <f t="shared" si="82"/>
        <v>11783.985799999999</v>
      </c>
      <c r="U552" s="73">
        <v>680.14</v>
      </c>
      <c r="V552" s="54">
        <v>0</v>
      </c>
      <c r="W552" s="54">
        <v>0</v>
      </c>
      <c r="X552" s="54">
        <v>533.01276607</v>
      </c>
      <c r="Y552" s="16">
        <f t="shared" si="83"/>
        <v>1213.1527660699999</v>
      </c>
      <c r="Z552" s="73">
        <v>0</v>
      </c>
      <c r="AA552" s="54">
        <v>748.02</v>
      </c>
      <c r="AB552" s="54">
        <v>0</v>
      </c>
      <c r="AC552" s="54">
        <v>478.00999995000001</v>
      </c>
      <c r="AD552" s="16">
        <f t="shared" si="84"/>
        <v>1226.02999995</v>
      </c>
      <c r="AE552" s="73">
        <v>108.79373842</v>
      </c>
      <c r="AF552" s="54">
        <v>0</v>
      </c>
      <c r="AG552" s="54">
        <v>0</v>
      </c>
      <c r="AH552" s="54">
        <v>0</v>
      </c>
      <c r="AI552" s="16">
        <f t="shared" si="85"/>
        <v>108.79373842</v>
      </c>
      <c r="AJ552" s="73">
        <v>0</v>
      </c>
      <c r="AK552" s="54">
        <v>0</v>
      </c>
      <c r="AL552" s="54">
        <v>0</v>
      </c>
      <c r="AM552" s="54">
        <v>0</v>
      </c>
      <c r="AN552" s="16">
        <f t="shared" si="86"/>
        <v>0</v>
      </c>
      <c r="AO552" s="73">
        <v>0</v>
      </c>
      <c r="AP552" s="54">
        <v>0</v>
      </c>
      <c r="AQ552" s="54">
        <v>0</v>
      </c>
      <c r="AR552" s="54">
        <v>0</v>
      </c>
      <c r="AS552" s="16">
        <f t="shared" si="87"/>
        <v>0</v>
      </c>
      <c r="AT552" s="73">
        <v>0</v>
      </c>
      <c r="AU552" s="54">
        <v>0</v>
      </c>
      <c r="AV552" s="54">
        <v>0</v>
      </c>
      <c r="AW552" s="54">
        <v>0</v>
      </c>
      <c r="AX552" s="16">
        <f t="shared" si="88"/>
        <v>0</v>
      </c>
      <c r="AY552" s="23">
        <f t="shared" si="89"/>
        <v>14937.052304439998</v>
      </c>
    </row>
    <row r="553" spans="2:51" x14ac:dyDescent="0.2">
      <c r="B553" s="71" t="s">
        <v>335</v>
      </c>
      <c r="C553" s="70" t="s">
        <v>619</v>
      </c>
      <c r="D553" s="68" t="s">
        <v>324</v>
      </c>
      <c r="E553" s="69" t="s">
        <v>241</v>
      </c>
      <c r="F553" s="30">
        <v>0</v>
      </c>
      <c r="G553" s="15">
        <v>21</v>
      </c>
      <c r="H553" s="15">
        <v>352.45</v>
      </c>
      <c r="I553" s="15">
        <v>491.8</v>
      </c>
      <c r="J553" s="16">
        <f t="shared" si="80"/>
        <v>865.25</v>
      </c>
      <c r="K553" s="73">
        <v>0</v>
      </c>
      <c r="L553" s="54">
        <v>0</v>
      </c>
      <c r="M553" s="54">
        <v>0</v>
      </c>
      <c r="N553" s="54">
        <v>0</v>
      </c>
      <c r="O553" s="16">
        <f t="shared" si="81"/>
        <v>0</v>
      </c>
      <c r="P553" s="73">
        <v>0</v>
      </c>
      <c r="Q553" s="54">
        <v>0</v>
      </c>
      <c r="R553" s="54">
        <v>0</v>
      </c>
      <c r="S553" s="54">
        <v>0</v>
      </c>
      <c r="T553" s="16">
        <f t="shared" si="82"/>
        <v>0</v>
      </c>
      <c r="U553" s="73">
        <v>0</v>
      </c>
      <c r="V553" s="54">
        <v>0</v>
      </c>
      <c r="W553" s="54">
        <v>0</v>
      </c>
      <c r="X553" s="54">
        <v>0</v>
      </c>
      <c r="Y553" s="16">
        <f t="shared" si="83"/>
        <v>0</v>
      </c>
      <c r="Z553" s="73">
        <v>0</v>
      </c>
      <c r="AA553" s="54">
        <v>0</v>
      </c>
      <c r="AB553" s="54">
        <v>0</v>
      </c>
      <c r="AC553" s="54">
        <v>0</v>
      </c>
      <c r="AD553" s="16">
        <f t="shared" si="84"/>
        <v>0</v>
      </c>
      <c r="AE553" s="73">
        <v>0</v>
      </c>
      <c r="AF553" s="54">
        <v>0</v>
      </c>
      <c r="AG553" s="54">
        <v>0</v>
      </c>
      <c r="AH553" s="54">
        <v>0</v>
      </c>
      <c r="AI553" s="16">
        <f t="shared" si="85"/>
        <v>0</v>
      </c>
      <c r="AJ553" s="73">
        <v>0</v>
      </c>
      <c r="AK553" s="54">
        <v>0</v>
      </c>
      <c r="AL553" s="54">
        <v>0</v>
      </c>
      <c r="AM553" s="54">
        <v>0</v>
      </c>
      <c r="AN553" s="16">
        <f t="shared" si="86"/>
        <v>0</v>
      </c>
      <c r="AO553" s="73">
        <v>0</v>
      </c>
      <c r="AP553" s="54">
        <v>0</v>
      </c>
      <c r="AQ553" s="54">
        <v>0</v>
      </c>
      <c r="AR553" s="54">
        <v>0</v>
      </c>
      <c r="AS553" s="16">
        <f t="shared" si="87"/>
        <v>0</v>
      </c>
      <c r="AT553" s="73">
        <v>0</v>
      </c>
      <c r="AU553" s="54">
        <v>0</v>
      </c>
      <c r="AV553" s="54">
        <v>0</v>
      </c>
      <c r="AW553" s="54">
        <v>0</v>
      </c>
      <c r="AX553" s="16">
        <f t="shared" si="88"/>
        <v>0</v>
      </c>
      <c r="AY553" s="23">
        <f t="shared" si="89"/>
        <v>865.25</v>
      </c>
    </row>
    <row r="554" spans="2:51" x14ac:dyDescent="0.2">
      <c r="B554" s="71" t="s">
        <v>335</v>
      </c>
      <c r="C554" s="70" t="s">
        <v>620</v>
      </c>
      <c r="D554" s="68" t="s">
        <v>324</v>
      </c>
      <c r="E554" s="69" t="s">
        <v>242</v>
      </c>
      <c r="F554" s="30">
        <v>0</v>
      </c>
      <c r="G554" s="15">
        <v>0</v>
      </c>
      <c r="H554" s="15">
        <v>0</v>
      </c>
      <c r="I554" s="15">
        <v>0</v>
      </c>
      <c r="J554" s="16">
        <f t="shared" si="80"/>
        <v>0</v>
      </c>
      <c r="K554" s="73">
        <v>0</v>
      </c>
      <c r="L554" s="54">
        <v>0</v>
      </c>
      <c r="M554" s="54">
        <v>0</v>
      </c>
      <c r="N554" s="54">
        <v>0</v>
      </c>
      <c r="O554" s="16">
        <f t="shared" si="81"/>
        <v>0</v>
      </c>
      <c r="P554" s="73">
        <v>0</v>
      </c>
      <c r="Q554" s="54">
        <v>0</v>
      </c>
      <c r="R554" s="54">
        <v>0</v>
      </c>
      <c r="S554" s="54">
        <v>0</v>
      </c>
      <c r="T554" s="16">
        <f t="shared" si="82"/>
        <v>0</v>
      </c>
      <c r="U554" s="73">
        <v>0</v>
      </c>
      <c r="V554" s="54">
        <v>0</v>
      </c>
      <c r="W554" s="54">
        <v>0</v>
      </c>
      <c r="X554" s="54">
        <v>0</v>
      </c>
      <c r="Y554" s="16">
        <f t="shared" si="83"/>
        <v>0</v>
      </c>
      <c r="Z554" s="73">
        <v>0</v>
      </c>
      <c r="AA554" s="54">
        <v>0</v>
      </c>
      <c r="AB554" s="54">
        <v>0</v>
      </c>
      <c r="AC554" s="54">
        <v>267.5</v>
      </c>
      <c r="AD554" s="16">
        <f t="shared" si="84"/>
        <v>267.5</v>
      </c>
      <c r="AE554" s="73">
        <v>0</v>
      </c>
      <c r="AF554" s="54">
        <v>0</v>
      </c>
      <c r="AG554" s="54">
        <v>0</v>
      </c>
      <c r="AH554" s="54">
        <v>0</v>
      </c>
      <c r="AI554" s="16">
        <f t="shared" si="85"/>
        <v>0</v>
      </c>
      <c r="AJ554" s="73">
        <v>0</v>
      </c>
      <c r="AK554" s="54">
        <v>0</v>
      </c>
      <c r="AL554" s="54">
        <v>0</v>
      </c>
      <c r="AM554" s="54">
        <v>0</v>
      </c>
      <c r="AN554" s="16">
        <f t="shared" si="86"/>
        <v>0</v>
      </c>
      <c r="AO554" s="73">
        <v>0</v>
      </c>
      <c r="AP554" s="54">
        <v>0</v>
      </c>
      <c r="AQ554" s="54">
        <v>0</v>
      </c>
      <c r="AR554" s="54">
        <v>0</v>
      </c>
      <c r="AS554" s="16">
        <f t="shared" si="87"/>
        <v>0</v>
      </c>
      <c r="AT554" s="73">
        <v>0</v>
      </c>
      <c r="AU554" s="54">
        <v>0</v>
      </c>
      <c r="AV554" s="54">
        <v>0</v>
      </c>
      <c r="AW554" s="54">
        <v>0</v>
      </c>
      <c r="AX554" s="16">
        <f t="shared" si="88"/>
        <v>0</v>
      </c>
      <c r="AY554" s="23">
        <f t="shared" si="89"/>
        <v>267.5</v>
      </c>
    </row>
    <row r="555" spans="2:51" x14ac:dyDescent="0.2">
      <c r="B555" s="71" t="s">
        <v>335</v>
      </c>
      <c r="C555" s="70" t="s">
        <v>624</v>
      </c>
      <c r="D555" s="68" t="s">
        <v>324</v>
      </c>
      <c r="E555" s="69" t="s">
        <v>246</v>
      </c>
      <c r="F555" s="30">
        <v>0</v>
      </c>
      <c r="G555" s="15">
        <v>0</v>
      </c>
      <c r="H555" s="15">
        <v>0</v>
      </c>
      <c r="I555" s="15">
        <v>0</v>
      </c>
      <c r="J555" s="16">
        <f t="shared" si="80"/>
        <v>0</v>
      </c>
      <c r="K555" s="73">
        <v>0</v>
      </c>
      <c r="L555" s="54">
        <v>0</v>
      </c>
      <c r="M555" s="54">
        <v>0</v>
      </c>
      <c r="N555" s="54">
        <v>0</v>
      </c>
      <c r="O555" s="16">
        <f t="shared" si="81"/>
        <v>0</v>
      </c>
      <c r="P555" s="73">
        <v>0</v>
      </c>
      <c r="Q555" s="54">
        <v>1013.39</v>
      </c>
      <c r="R555" s="54">
        <v>607.82000000000005</v>
      </c>
      <c r="S555" s="54">
        <v>0</v>
      </c>
      <c r="T555" s="16">
        <f t="shared" si="82"/>
        <v>1621.21</v>
      </c>
      <c r="U555" s="73">
        <v>240.56</v>
      </c>
      <c r="V555" s="54">
        <v>5455.22987758</v>
      </c>
      <c r="W555" s="54">
        <v>1834.0899987</v>
      </c>
      <c r="X555" s="54">
        <v>3763.24</v>
      </c>
      <c r="Y555" s="16">
        <f t="shared" si="83"/>
        <v>11293.119876280001</v>
      </c>
      <c r="Z555" s="73">
        <v>2329.5100000000002</v>
      </c>
      <c r="AA555" s="54">
        <v>2009.89</v>
      </c>
      <c r="AB555" s="54">
        <v>1958.59999999</v>
      </c>
      <c r="AC555" s="54">
        <v>2295.0599983100001</v>
      </c>
      <c r="AD555" s="16">
        <f t="shared" si="84"/>
        <v>8593.0599983000011</v>
      </c>
      <c r="AE555" s="73">
        <v>2456.2962590299999</v>
      </c>
      <c r="AF555" s="54">
        <v>0</v>
      </c>
      <c r="AG555" s="54">
        <v>0</v>
      </c>
      <c r="AH555" s="54">
        <v>0</v>
      </c>
      <c r="AI555" s="16">
        <f t="shared" si="85"/>
        <v>2456.2962590299999</v>
      </c>
      <c r="AJ555" s="73">
        <v>0</v>
      </c>
      <c r="AK555" s="54">
        <v>0</v>
      </c>
      <c r="AL555" s="54">
        <v>0</v>
      </c>
      <c r="AM555" s="54">
        <v>0</v>
      </c>
      <c r="AN555" s="16">
        <f t="shared" si="86"/>
        <v>0</v>
      </c>
      <c r="AO555" s="73">
        <v>0</v>
      </c>
      <c r="AP555" s="54">
        <v>0</v>
      </c>
      <c r="AQ555" s="54">
        <v>0</v>
      </c>
      <c r="AR555" s="54">
        <v>0</v>
      </c>
      <c r="AS555" s="16">
        <f t="shared" si="87"/>
        <v>0</v>
      </c>
      <c r="AT555" s="73">
        <v>0</v>
      </c>
      <c r="AU555" s="54">
        <v>0</v>
      </c>
      <c r="AV555" s="54">
        <v>0</v>
      </c>
      <c r="AW555" s="54">
        <v>0</v>
      </c>
      <c r="AX555" s="16">
        <f t="shared" si="88"/>
        <v>0</v>
      </c>
      <c r="AY555" s="23">
        <f t="shared" si="89"/>
        <v>23963.686133610005</v>
      </c>
    </row>
    <row r="556" spans="2:51" x14ac:dyDescent="0.2">
      <c r="B556" s="71" t="s">
        <v>335</v>
      </c>
      <c r="C556" s="70" t="s">
        <v>629</v>
      </c>
      <c r="D556" s="68" t="s">
        <v>324</v>
      </c>
      <c r="E556" s="69" t="s">
        <v>251</v>
      </c>
      <c r="F556" s="30">
        <v>0</v>
      </c>
      <c r="G556" s="15">
        <v>0</v>
      </c>
      <c r="H556" s="15">
        <v>0</v>
      </c>
      <c r="I556" s="15">
        <v>0</v>
      </c>
      <c r="J556" s="16">
        <f t="shared" si="80"/>
        <v>0</v>
      </c>
      <c r="K556" s="73">
        <v>48.36</v>
      </c>
      <c r="L556" s="54">
        <v>26.4</v>
      </c>
      <c r="M556" s="54">
        <v>0</v>
      </c>
      <c r="N556" s="54">
        <v>0</v>
      </c>
      <c r="O556" s="16">
        <f t="shared" si="81"/>
        <v>74.759999999999991</v>
      </c>
      <c r="P556" s="73">
        <v>0</v>
      </c>
      <c r="Q556" s="54">
        <v>0</v>
      </c>
      <c r="R556" s="54">
        <v>0</v>
      </c>
      <c r="S556" s="54">
        <v>0</v>
      </c>
      <c r="T556" s="16">
        <f t="shared" si="82"/>
        <v>0</v>
      </c>
      <c r="U556" s="73">
        <v>0</v>
      </c>
      <c r="V556" s="54">
        <v>0</v>
      </c>
      <c r="W556" s="54">
        <v>0</v>
      </c>
      <c r="X556" s="54">
        <v>0</v>
      </c>
      <c r="Y556" s="16">
        <f t="shared" si="83"/>
        <v>0</v>
      </c>
      <c r="Z556" s="73">
        <v>0</v>
      </c>
      <c r="AA556" s="54">
        <v>0</v>
      </c>
      <c r="AB556" s="54">
        <v>0</v>
      </c>
      <c r="AC556" s="54">
        <v>0</v>
      </c>
      <c r="AD556" s="16">
        <f t="shared" si="84"/>
        <v>0</v>
      </c>
      <c r="AE556" s="73">
        <v>0</v>
      </c>
      <c r="AF556" s="54">
        <v>0</v>
      </c>
      <c r="AG556" s="54">
        <v>0</v>
      </c>
      <c r="AH556" s="54">
        <v>0</v>
      </c>
      <c r="AI556" s="16">
        <f t="shared" si="85"/>
        <v>0</v>
      </c>
      <c r="AJ556" s="73">
        <v>0</v>
      </c>
      <c r="AK556" s="54">
        <v>0</v>
      </c>
      <c r="AL556" s="54">
        <v>0</v>
      </c>
      <c r="AM556" s="54">
        <v>0</v>
      </c>
      <c r="AN556" s="16">
        <f t="shared" si="86"/>
        <v>0</v>
      </c>
      <c r="AO556" s="73">
        <v>0</v>
      </c>
      <c r="AP556" s="54">
        <v>0</v>
      </c>
      <c r="AQ556" s="54">
        <v>0</v>
      </c>
      <c r="AR556" s="54">
        <v>0</v>
      </c>
      <c r="AS556" s="16">
        <f t="shared" si="87"/>
        <v>0</v>
      </c>
      <c r="AT556" s="73">
        <v>0</v>
      </c>
      <c r="AU556" s="54">
        <v>0</v>
      </c>
      <c r="AV556" s="54">
        <v>0</v>
      </c>
      <c r="AW556" s="54">
        <v>0</v>
      </c>
      <c r="AX556" s="16">
        <f t="shared" si="88"/>
        <v>0</v>
      </c>
      <c r="AY556" s="23">
        <f t="shared" si="89"/>
        <v>74.759999999999991</v>
      </c>
    </row>
    <row r="557" spans="2:51" x14ac:dyDescent="0.2">
      <c r="B557" s="71" t="s">
        <v>335</v>
      </c>
      <c r="C557" s="70" t="s">
        <v>631</v>
      </c>
      <c r="D557" s="68" t="s">
        <v>324</v>
      </c>
      <c r="E557" s="69" t="s">
        <v>253</v>
      </c>
      <c r="F557" s="30">
        <v>0</v>
      </c>
      <c r="G557" s="15">
        <v>0</v>
      </c>
      <c r="H557" s="15">
        <v>0</v>
      </c>
      <c r="I557" s="15">
        <v>0</v>
      </c>
      <c r="J557" s="16">
        <f t="shared" si="80"/>
        <v>0</v>
      </c>
      <c r="K557" s="73">
        <v>0</v>
      </c>
      <c r="L557" s="54">
        <v>0</v>
      </c>
      <c r="M557" s="54">
        <v>0</v>
      </c>
      <c r="N557" s="54">
        <v>0</v>
      </c>
      <c r="O557" s="16">
        <f t="shared" si="81"/>
        <v>0</v>
      </c>
      <c r="P557" s="73">
        <v>159.9</v>
      </c>
      <c r="Q557" s="54">
        <v>0</v>
      </c>
      <c r="R557" s="54">
        <v>523.89</v>
      </c>
      <c r="S557" s="54">
        <v>419.64</v>
      </c>
      <c r="T557" s="16">
        <f t="shared" si="82"/>
        <v>1103.4299999999998</v>
      </c>
      <c r="U557" s="73">
        <v>0</v>
      </c>
      <c r="V557" s="54">
        <v>0</v>
      </c>
      <c r="W557" s="54">
        <v>0</v>
      </c>
      <c r="X557" s="54">
        <v>0</v>
      </c>
      <c r="Y557" s="16">
        <f t="shared" si="83"/>
        <v>0</v>
      </c>
      <c r="Z557" s="73">
        <v>0</v>
      </c>
      <c r="AA557" s="54">
        <v>0</v>
      </c>
      <c r="AB557" s="54">
        <v>0</v>
      </c>
      <c r="AC557" s="54">
        <v>0</v>
      </c>
      <c r="AD557" s="16">
        <f t="shared" si="84"/>
        <v>0</v>
      </c>
      <c r="AE557" s="73">
        <v>156.80999992</v>
      </c>
      <c r="AF557" s="54">
        <v>0</v>
      </c>
      <c r="AG557" s="54">
        <v>0</v>
      </c>
      <c r="AH557" s="54">
        <v>0</v>
      </c>
      <c r="AI557" s="16">
        <f t="shared" si="85"/>
        <v>156.80999992</v>
      </c>
      <c r="AJ557" s="73">
        <v>0</v>
      </c>
      <c r="AK557" s="54">
        <v>0</v>
      </c>
      <c r="AL557" s="54">
        <v>0</v>
      </c>
      <c r="AM557" s="54">
        <v>0</v>
      </c>
      <c r="AN557" s="16">
        <f t="shared" si="86"/>
        <v>0</v>
      </c>
      <c r="AO557" s="73">
        <v>0</v>
      </c>
      <c r="AP557" s="54">
        <v>0</v>
      </c>
      <c r="AQ557" s="54">
        <v>0</v>
      </c>
      <c r="AR557" s="54">
        <v>0</v>
      </c>
      <c r="AS557" s="16">
        <f t="shared" si="87"/>
        <v>0</v>
      </c>
      <c r="AT557" s="73">
        <v>0</v>
      </c>
      <c r="AU557" s="54">
        <v>0</v>
      </c>
      <c r="AV557" s="54">
        <v>0</v>
      </c>
      <c r="AW557" s="54">
        <v>0</v>
      </c>
      <c r="AX557" s="16">
        <f t="shared" si="88"/>
        <v>0</v>
      </c>
      <c r="AY557" s="23">
        <f t="shared" si="89"/>
        <v>1260.2399999199997</v>
      </c>
    </row>
    <row r="558" spans="2:51" x14ac:dyDescent="0.2">
      <c r="B558" s="71" t="s">
        <v>335</v>
      </c>
      <c r="C558" s="70" t="s">
        <v>633</v>
      </c>
      <c r="D558" s="68" t="s">
        <v>324</v>
      </c>
      <c r="E558" s="69" t="s">
        <v>255</v>
      </c>
      <c r="F558" s="30">
        <v>0</v>
      </c>
      <c r="G558" s="15">
        <v>0</v>
      </c>
      <c r="H558" s="15">
        <v>0</v>
      </c>
      <c r="I558" s="15">
        <v>559.19000000000005</v>
      </c>
      <c r="J558" s="16">
        <f t="shared" si="80"/>
        <v>559.19000000000005</v>
      </c>
      <c r="K558" s="73">
        <v>0</v>
      </c>
      <c r="L558" s="54">
        <v>0</v>
      </c>
      <c r="M558" s="54">
        <v>0</v>
      </c>
      <c r="N558" s="54">
        <v>0</v>
      </c>
      <c r="O558" s="16">
        <f t="shared" si="81"/>
        <v>0</v>
      </c>
      <c r="P558" s="73">
        <v>0</v>
      </c>
      <c r="Q558" s="54">
        <v>357.92</v>
      </c>
      <c r="R558" s="54">
        <v>0</v>
      </c>
      <c r="S558" s="54">
        <v>0</v>
      </c>
      <c r="T558" s="16">
        <f t="shared" si="82"/>
        <v>357.92</v>
      </c>
      <c r="U558" s="73">
        <v>366.49</v>
      </c>
      <c r="V558" s="54">
        <v>0</v>
      </c>
      <c r="W558" s="54">
        <v>0</v>
      </c>
      <c r="X558" s="54">
        <v>0</v>
      </c>
      <c r="Y558" s="16">
        <f t="shared" si="83"/>
        <v>366.49</v>
      </c>
      <c r="Z558" s="73">
        <v>0</v>
      </c>
      <c r="AA558" s="54">
        <v>0</v>
      </c>
      <c r="AB558" s="54">
        <v>0</v>
      </c>
      <c r="AC558" s="54">
        <v>0</v>
      </c>
      <c r="AD558" s="16">
        <f t="shared" si="84"/>
        <v>0</v>
      </c>
      <c r="AE558" s="73">
        <v>0</v>
      </c>
      <c r="AF558" s="54">
        <v>0</v>
      </c>
      <c r="AG558" s="54">
        <v>57.012700000000002</v>
      </c>
      <c r="AH558" s="54">
        <v>0</v>
      </c>
      <c r="AI558" s="16">
        <f t="shared" si="85"/>
        <v>57.012700000000002</v>
      </c>
      <c r="AJ558" s="73">
        <v>0</v>
      </c>
      <c r="AK558" s="54">
        <v>0</v>
      </c>
      <c r="AL558" s="54">
        <v>0</v>
      </c>
      <c r="AM558" s="54">
        <v>0</v>
      </c>
      <c r="AN558" s="16">
        <f t="shared" si="86"/>
        <v>0</v>
      </c>
      <c r="AO558" s="73">
        <v>0</v>
      </c>
      <c r="AP558" s="54">
        <v>0</v>
      </c>
      <c r="AQ558" s="54">
        <v>0</v>
      </c>
      <c r="AR558" s="54">
        <v>0</v>
      </c>
      <c r="AS558" s="16">
        <f t="shared" si="87"/>
        <v>0</v>
      </c>
      <c r="AT558" s="73">
        <v>0</v>
      </c>
      <c r="AU558" s="54">
        <v>0</v>
      </c>
      <c r="AV558" s="54">
        <v>0</v>
      </c>
      <c r="AW558" s="54">
        <v>0</v>
      </c>
      <c r="AX558" s="16">
        <f t="shared" si="88"/>
        <v>0</v>
      </c>
      <c r="AY558" s="23">
        <f t="shared" si="89"/>
        <v>1340.6127000000001</v>
      </c>
    </row>
    <row r="559" spans="2:51" x14ac:dyDescent="0.2">
      <c r="B559" s="71" t="s">
        <v>335</v>
      </c>
      <c r="C559" s="70" t="s">
        <v>642</v>
      </c>
      <c r="D559" s="68" t="s">
        <v>327</v>
      </c>
      <c r="E559" s="69" t="s">
        <v>264</v>
      </c>
      <c r="F559" s="30">
        <v>0</v>
      </c>
      <c r="G559" s="15">
        <v>0</v>
      </c>
      <c r="H559" s="15">
        <v>0</v>
      </c>
      <c r="I559" s="15">
        <v>0</v>
      </c>
      <c r="J559" s="16">
        <f t="shared" si="80"/>
        <v>0</v>
      </c>
      <c r="K559" s="73">
        <v>0</v>
      </c>
      <c r="L559" s="54">
        <v>18.3</v>
      </c>
      <c r="M559" s="54">
        <v>0</v>
      </c>
      <c r="N559" s="54">
        <v>0</v>
      </c>
      <c r="O559" s="16">
        <f t="shared" si="81"/>
        <v>18.3</v>
      </c>
      <c r="P559" s="73">
        <v>0</v>
      </c>
      <c r="Q559" s="54">
        <v>0</v>
      </c>
      <c r="R559" s="54">
        <v>0</v>
      </c>
      <c r="S559" s="54">
        <v>0</v>
      </c>
      <c r="T559" s="16">
        <f t="shared" si="82"/>
        <v>0</v>
      </c>
      <c r="U559" s="73">
        <v>0</v>
      </c>
      <c r="V559" s="54">
        <v>0</v>
      </c>
      <c r="W559" s="54">
        <v>0</v>
      </c>
      <c r="X559" s="54">
        <v>0</v>
      </c>
      <c r="Y559" s="16">
        <f t="shared" si="83"/>
        <v>0</v>
      </c>
      <c r="Z559" s="73">
        <v>0</v>
      </c>
      <c r="AA559" s="54">
        <v>0</v>
      </c>
      <c r="AB559" s="54">
        <v>0</v>
      </c>
      <c r="AC559" s="54">
        <v>0</v>
      </c>
      <c r="AD559" s="16">
        <f t="shared" si="84"/>
        <v>0</v>
      </c>
      <c r="AE559" s="73">
        <v>0</v>
      </c>
      <c r="AF559" s="54">
        <v>0</v>
      </c>
      <c r="AG559" s="54">
        <v>0</v>
      </c>
      <c r="AH559" s="54">
        <v>0</v>
      </c>
      <c r="AI559" s="16">
        <f t="shared" si="85"/>
        <v>0</v>
      </c>
      <c r="AJ559" s="73">
        <v>0</v>
      </c>
      <c r="AK559" s="54">
        <v>0</v>
      </c>
      <c r="AL559" s="54">
        <v>0</v>
      </c>
      <c r="AM559" s="54">
        <v>0</v>
      </c>
      <c r="AN559" s="16">
        <f t="shared" si="86"/>
        <v>0</v>
      </c>
      <c r="AO559" s="73">
        <v>0</v>
      </c>
      <c r="AP559" s="54">
        <v>0</v>
      </c>
      <c r="AQ559" s="54">
        <v>0</v>
      </c>
      <c r="AR559" s="54">
        <v>0</v>
      </c>
      <c r="AS559" s="16">
        <f t="shared" si="87"/>
        <v>0</v>
      </c>
      <c r="AT559" s="73">
        <v>0</v>
      </c>
      <c r="AU559" s="54">
        <v>0</v>
      </c>
      <c r="AV559" s="54">
        <v>0</v>
      </c>
      <c r="AW559" s="54">
        <v>0</v>
      </c>
      <c r="AX559" s="16">
        <f t="shared" si="88"/>
        <v>0</v>
      </c>
      <c r="AY559" s="23">
        <f t="shared" si="89"/>
        <v>18.3</v>
      </c>
    </row>
    <row r="560" spans="2:51" x14ac:dyDescent="0.2">
      <c r="B560" s="71" t="s">
        <v>335</v>
      </c>
      <c r="C560" s="70" t="s">
        <v>647</v>
      </c>
      <c r="D560" s="68" t="s">
        <v>326</v>
      </c>
      <c r="E560" s="69" t="s">
        <v>269</v>
      </c>
      <c r="F560" s="30">
        <v>0</v>
      </c>
      <c r="G560" s="15">
        <v>0</v>
      </c>
      <c r="H560" s="15">
        <v>0</v>
      </c>
      <c r="I560" s="15">
        <v>0</v>
      </c>
      <c r="J560" s="16">
        <f t="shared" si="80"/>
        <v>0</v>
      </c>
      <c r="K560" s="73">
        <v>0</v>
      </c>
      <c r="L560" s="54">
        <v>0</v>
      </c>
      <c r="M560" s="54">
        <v>0</v>
      </c>
      <c r="N560" s="54">
        <v>0</v>
      </c>
      <c r="O560" s="16">
        <f t="shared" si="81"/>
        <v>0</v>
      </c>
      <c r="P560" s="73">
        <v>0</v>
      </c>
      <c r="Q560" s="54">
        <v>0</v>
      </c>
      <c r="R560" s="54">
        <v>89.54</v>
      </c>
      <c r="S560" s="54">
        <v>500.71999999999997</v>
      </c>
      <c r="T560" s="16">
        <f t="shared" si="82"/>
        <v>590.26</v>
      </c>
      <c r="U560" s="73">
        <v>0</v>
      </c>
      <c r="V560" s="54">
        <v>0</v>
      </c>
      <c r="W560" s="54">
        <v>0</v>
      </c>
      <c r="X560" s="54">
        <v>0</v>
      </c>
      <c r="Y560" s="16">
        <f t="shared" si="83"/>
        <v>0</v>
      </c>
      <c r="Z560" s="73">
        <v>0</v>
      </c>
      <c r="AA560" s="54">
        <v>0</v>
      </c>
      <c r="AB560" s="54">
        <v>0</v>
      </c>
      <c r="AC560" s="54">
        <v>0</v>
      </c>
      <c r="AD560" s="16">
        <f t="shared" si="84"/>
        <v>0</v>
      </c>
      <c r="AE560" s="73">
        <v>0</v>
      </c>
      <c r="AF560" s="54">
        <v>0</v>
      </c>
      <c r="AG560" s="54">
        <v>0</v>
      </c>
      <c r="AH560" s="54">
        <v>0</v>
      </c>
      <c r="AI560" s="16">
        <f t="shared" si="85"/>
        <v>0</v>
      </c>
      <c r="AJ560" s="73">
        <v>0</v>
      </c>
      <c r="AK560" s="54">
        <v>0</v>
      </c>
      <c r="AL560" s="54">
        <v>0</v>
      </c>
      <c r="AM560" s="54">
        <v>0</v>
      </c>
      <c r="AN560" s="16">
        <f t="shared" si="86"/>
        <v>0</v>
      </c>
      <c r="AO560" s="73">
        <v>0</v>
      </c>
      <c r="AP560" s="54">
        <v>0</v>
      </c>
      <c r="AQ560" s="54">
        <v>0</v>
      </c>
      <c r="AR560" s="54">
        <v>0</v>
      </c>
      <c r="AS560" s="16">
        <f t="shared" si="87"/>
        <v>0</v>
      </c>
      <c r="AT560" s="73">
        <v>0</v>
      </c>
      <c r="AU560" s="54">
        <v>0</v>
      </c>
      <c r="AV560" s="54">
        <v>0</v>
      </c>
      <c r="AW560" s="54">
        <v>0</v>
      </c>
      <c r="AX560" s="16">
        <f t="shared" si="88"/>
        <v>0</v>
      </c>
      <c r="AY560" s="23">
        <f t="shared" si="89"/>
        <v>590.26</v>
      </c>
    </row>
    <row r="561" spans="2:51" x14ac:dyDescent="0.2">
      <c r="B561" s="71" t="s">
        <v>335</v>
      </c>
      <c r="C561" s="70" t="s">
        <v>651</v>
      </c>
      <c r="D561" s="68" t="s">
        <v>326</v>
      </c>
      <c r="E561" s="69" t="s">
        <v>273</v>
      </c>
      <c r="F561" s="30">
        <v>0</v>
      </c>
      <c r="G561" s="15">
        <v>0</v>
      </c>
      <c r="H561" s="15">
        <v>0</v>
      </c>
      <c r="I561" s="15">
        <v>0</v>
      </c>
      <c r="J561" s="16">
        <f t="shared" si="80"/>
        <v>0</v>
      </c>
      <c r="K561" s="73">
        <v>0</v>
      </c>
      <c r="L561" s="54">
        <v>23</v>
      </c>
      <c r="M561" s="54">
        <v>0</v>
      </c>
      <c r="N561" s="54">
        <v>0</v>
      </c>
      <c r="O561" s="16">
        <f t="shared" si="81"/>
        <v>23</v>
      </c>
      <c r="P561" s="73">
        <v>0</v>
      </c>
      <c r="Q561" s="54">
        <v>0</v>
      </c>
      <c r="R561" s="54">
        <v>53.58</v>
      </c>
      <c r="S561" s="54">
        <v>0</v>
      </c>
      <c r="T561" s="16">
        <f t="shared" si="82"/>
        <v>53.58</v>
      </c>
      <c r="U561" s="73">
        <v>0</v>
      </c>
      <c r="V561" s="54">
        <v>70.94</v>
      </c>
      <c r="W561" s="54">
        <v>0</v>
      </c>
      <c r="X561" s="54">
        <v>0</v>
      </c>
      <c r="Y561" s="16">
        <f t="shared" si="83"/>
        <v>70.94</v>
      </c>
      <c r="Z561" s="73">
        <v>0</v>
      </c>
      <c r="AA561" s="54">
        <v>0</v>
      </c>
      <c r="AB561" s="54">
        <v>0</v>
      </c>
      <c r="AC561" s="54">
        <v>0</v>
      </c>
      <c r="AD561" s="16">
        <f t="shared" si="84"/>
        <v>0</v>
      </c>
      <c r="AE561" s="73">
        <v>0</v>
      </c>
      <c r="AF561" s="54">
        <v>0</v>
      </c>
      <c r="AG561" s="54">
        <v>0</v>
      </c>
      <c r="AH561" s="54">
        <v>0</v>
      </c>
      <c r="AI561" s="16">
        <f t="shared" si="85"/>
        <v>0</v>
      </c>
      <c r="AJ561" s="73">
        <v>0</v>
      </c>
      <c r="AK561" s="54">
        <v>0</v>
      </c>
      <c r="AL561" s="54">
        <v>0</v>
      </c>
      <c r="AM561" s="54">
        <v>0</v>
      </c>
      <c r="AN561" s="16">
        <f t="shared" si="86"/>
        <v>0</v>
      </c>
      <c r="AO561" s="73">
        <v>0</v>
      </c>
      <c r="AP561" s="54">
        <v>0</v>
      </c>
      <c r="AQ561" s="54">
        <v>0</v>
      </c>
      <c r="AR561" s="54">
        <v>0</v>
      </c>
      <c r="AS561" s="16">
        <f t="shared" si="87"/>
        <v>0</v>
      </c>
      <c r="AT561" s="73">
        <v>0</v>
      </c>
      <c r="AU561" s="54">
        <v>0</v>
      </c>
      <c r="AV561" s="54">
        <v>0</v>
      </c>
      <c r="AW561" s="54">
        <v>0</v>
      </c>
      <c r="AX561" s="16">
        <f t="shared" si="88"/>
        <v>0</v>
      </c>
      <c r="AY561" s="23">
        <f t="shared" si="89"/>
        <v>147.51999999999998</v>
      </c>
    </row>
    <row r="562" spans="2:51" x14ac:dyDescent="0.2">
      <c r="B562" s="71" t="s">
        <v>335</v>
      </c>
      <c r="C562" s="70" t="s">
        <v>654</v>
      </c>
      <c r="D562" s="68" t="s">
        <v>326</v>
      </c>
      <c r="E562" s="69" t="s">
        <v>276</v>
      </c>
      <c r="F562" s="30">
        <v>0</v>
      </c>
      <c r="G562" s="15">
        <v>0</v>
      </c>
      <c r="H562" s="15">
        <v>0</v>
      </c>
      <c r="I562" s="15">
        <v>0</v>
      </c>
      <c r="J562" s="16">
        <f t="shared" si="80"/>
        <v>0</v>
      </c>
      <c r="K562" s="73">
        <v>0</v>
      </c>
      <c r="L562" s="54">
        <v>0</v>
      </c>
      <c r="M562" s="54">
        <v>0</v>
      </c>
      <c r="N562" s="54">
        <v>0</v>
      </c>
      <c r="O562" s="16">
        <f t="shared" si="81"/>
        <v>0</v>
      </c>
      <c r="P562" s="73">
        <v>0</v>
      </c>
      <c r="Q562" s="54">
        <v>0</v>
      </c>
      <c r="R562" s="54">
        <v>0</v>
      </c>
      <c r="S562" s="54">
        <v>0</v>
      </c>
      <c r="T562" s="16">
        <f t="shared" si="82"/>
        <v>0</v>
      </c>
      <c r="U562" s="73">
        <v>0</v>
      </c>
      <c r="V562" s="54">
        <v>0</v>
      </c>
      <c r="W562" s="54">
        <v>0</v>
      </c>
      <c r="X562" s="54">
        <v>23.92</v>
      </c>
      <c r="Y562" s="16">
        <f t="shared" si="83"/>
        <v>23.92</v>
      </c>
      <c r="Z562" s="73">
        <v>0</v>
      </c>
      <c r="AA562" s="54">
        <v>0</v>
      </c>
      <c r="AB562" s="54">
        <v>0</v>
      </c>
      <c r="AC562" s="54">
        <v>0</v>
      </c>
      <c r="AD562" s="16">
        <f t="shared" si="84"/>
        <v>0</v>
      </c>
      <c r="AE562" s="73">
        <v>0</v>
      </c>
      <c r="AF562" s="54">
        <v>0</v>
      </c>
      <c r="AG562" s="54">
        <v>0</v>
      </c>
      <c r="AH562" s="54">
        <v>0</v>
      </c>
      <c r="AI562" s="16">
        <f t="shared" si="85"/>
        <v>0</v>
      </c>
      <c r="AJ562" s="73">
        <v>0</v>
      </c>
      <c r="AK562" s="54">
        <v>0</v>
      </c>
      <c r="AL562" s="54">
        <v>0</v>
      </c>
      <c r="AM562" s="54">
        <v>0</v>
      </c>
      <c r="AN562" s="16">
        <f t="shared" si="86"/>
        <v>0</v>
      </c>
      <c r="AO562" s="73">
        <v>0</v>
      </c>
      <c r="AP562" s="54">
        <v>0</v>
      </c>
      <c r="AQ562" s="54">
        <v>0</v>
      </c>
      <c r="AR562" s="54">
        <v>0</v>
      </c>
      <c r="AS562" s="16">
        <f t="shared" si="87"/>
        <v>0</v>
      </c>
      <c r="AT562" s="73">
        <v>0</v>
      </c>
      <c r="AU562" s="54">
        <v>0</v>
      </c>
      <c r="AV562" s="54">
        <v>0</v>
      </c>
      <c r="AW562" s="54">
        <v>0</v>
      </c>
      <c r="AX562" s="16">
        <f t="shared" si="88"/>
        <v>0</v>
      </c>
      <c r="AY562" s="23">
        <f t="shared" si="89"/>
        <v>23.92</v>
      </c>
    </row>
    <row r="563" spans="2:51" x14ac:dyDescent="0.2">
      <c r="B563" s="71" t="s">
        <v>335</v>
      </c>
      <c r="C563" s="70" t="s">
        <v>656</v>
      </c>
      <c r="D563" s="68" t="s">
        <v>19</v>
      </c>
      <c r="E563" s="69" t="s">
        <v>278</v>
      </c>
      <c r="F563" s="30">
        <v>0</v>
      </c>
      <c r="G563" s="15">
        <v>0</v>
      </c>
      <c r="H563" s="15">
        <v>0</v>
      </c>
      <c r="I563" s="15">
        <v>0</v>
      </c>
      <c r="J563" s="16">
        <f t="shared" si="80"/>
        <v>0</v>
      </c>
      <c r="K563" s="73">
        <v>0</v>
      </c>
      <c r="L563" s="54">
        <v>341.07000000000005</v>
      </c>
      <c r="M563" s="54">
        <v>0</v>
      </c>
      <c r="N563" s="54">
        <v>0</v>
      </c>
      <c r="O563" s="16">
        <f t="shared" si="81"/>
        <v>341.07000000000005</v>
      </c>
      <c r="P563" s="73">
        <v>0</v>
      </c>
      <c r="Q563" s="54">
        <v>0</v>
      </c>
      <c r="R563" s="54">
        <v>0</v>
      </c>
      <c r="S563" s="54">
        <v>0</v>
      </c>
      <c r="T563" s="16">
        <f t="shared" si="82"/>
        <v>0</v>
      </c>
      <c r="U563" s="73">
        <v>0</v>
      </c>
      <c r="V563" s="54">
        <v>0</v>
      </c>
      <c r="W563" s="54">
        <v>0</v>
      </c>
      <c r="X563" s="54">
        <v>0</v>
      </c>
      <c r="Y563" s="16">
        <f t="shared" si="83"/>
        <v>0</v>
      </c>
      <c r="Z563" s="73">
        <v>0</v>
      </c>
      <c r="AA563" s="54">
        <v>0</v>
      </c>
      <c r="AB563" s="54">
        <v>0</v>
      </c>
      <c r="AC563" s="54">
        <v>0</v>
      </c>
      <c r="AD563" s="16">
        <f t="shared" si="84"/>
        <v>0</v>
      </c>
      <c r="AE563" s="73">
        <v>0</v>
      </c>
      <c r="AF563" s="54">
        <v>0</v>
      </c>
      <c r="AG563" s="54">
        <v>0</v>
      </c>
      <c r="AH563" s="54">
        <v>0</v>
      </c>
      <c r="AI563" s="16">
        <f t="shared" si="85"/>
        <v>0</v>
      </c>
      <c r="AJ563" s="73">
        <v>0</v>
      </c>
      <c r="AK563" s="54">
        <v>0</v>
      </c>
      <c r="AL563" s="54">
        <v>0</v>
      </c>
      <c r="AM563" s="54">
        <v>0</v>
      </c>
      <c r="AN563" s="16">
        <f t="shared" si="86"/>
        <v>0</v>
      </c>
      <c r="AO563" s="73">
        <v>0</v>
      </c>
      <c r="AP563" s="54">
        <v>0</v>
      </c>
      <c r="AQ563" s="54">
        <v>0</v>
      </c>
      <c r="AR563" s="54">
        <v>0</v>
      </c>
      <c r="AS563" s="16">
        <f t="shared" si="87"/>
        <v>0</v>
      </c>
      <c r="AT563" s="73">
        <v>0</v>
      </c>
      <c r="AU563" s="54">
        <v>0</v>
      </c>
      <c r="AV563" s="54">
        <v>0</v>
      </c>
      <c r="AW563" s="54">
        <v>0</v>
      </c>
      <c r="AX563" s="16">
        <f t="shared" si="88"/>
        <v>0</v>
      </c>
      <c r="AY563" s="23">
        <f t="shared" si="89"/>
        <v>341.07000000000005</v>
      </c>
    </row>
    <row r="564" spans="2:51" x14ac:dyDescent="0.2">
      <c r="B564" s="71" t="s">
        <v>335</v>
      </c>
      <c r="C564" s="70" t="s">
        <v>664</v>
      </c>
      <c r="D564" s="68" t="s">
        <v>329</v>
      </c>
      <c r="E564" s="69" t="s">
        <v>286</v>
      </c>
      <c r="F564" s="30">
        <v>0</v>
      </c>
      <c r="G564" s="15">
        <v>0</v>
      </c>
      <c r="H564" s="15">
        <v>0</v>
      </c>
      <c r="I564" s="15">
        <v>25.52</v>
      </c>
      <c r="J564" s="16">
        <f t="shared" si="80"/>
        <v>25.52</v>
      </c>
      <c r="K564" s="73">
        <v>0</v>
      </c>
      <c r="L564" s="54">
        <v>0</v>
      </c>
      <c r="M564" s="54">
        <v>0</v>
      </c>
      <c r="N564" s="54">
        <v>0</v>
      </c>
      <c r="O564" s="16">
        <f t="shared" si="81"/>
        <v>0</v>
      </c>
      <c r="P564" s="73">
        <v>0</v>
      </c>
      <c r="Q564" s="54">
        <v>0</v>
      </c>
      <c r="R564" s="54">
        <v>0</v>
      </c>
      <c r="S564" s="54">
        <v>0</v>
      </c>
      <c r="T564" s="16">
        <f t="shared" si="82"/>
        <v>0</v>
      </c>
      <c r="U564" s="73">
        <v>0</v>
      </c>
      <c r="V564" s="54">
        <v>0</v>
      </c>
      <c r="W564" s="54">
        <v>0</v>
      </c>
      <c r="X564" s="54">
        <v>0</v>
      </c>
      <c r="Y564" s="16">
        <f t="shared" si="83"/>
        <v>0</v>
      </c>
      <c r="Z564" s="73">
        <v>0</v>
      </c>
      <c r="AA564" s="54">
        <v>0</v>
      </c>
      <c r="AB564" s="54">
        <v>0</v>
      </c>
      <c r="AC564" s="54">
        <v>0</v>
      </c>
      <c r="AD564" s="16">
        <f t="shared" si="84"/>
        <v>0</v>
      </c>
      <c r="AE564" s="73">
        <v>0</v>
      </c>
      <c r="AF564" s="54">
        <v>0</v>
      </c>
      <c r="AG564" s="54">
        <v>0</v>
      </c>
      <c r="AH564" s="54">
        <v>0</v>
      </c>
      <c r="AI564" s="16">
        <f t="shared" si="85"/>
        <v>0</v>
      </c>
      <c r="AJ564" s="73">
        <v>0</v>
      </c>
      <c r="AK564" s="54">
        <v>0</v>
      </c>
      <c r="AL564" s="54">
        <v>0</v>
      </c>
      <c r="AM564" s="54">
        <v>0</v>
      </c>
      <c r="AN564" s="16">
        <f t="shared" si="86"/>
        <v>0</v>
      </c>
      <c r="AO564" s="73">
        <v>0</v>
      </c>
      <c r="AP564" s="54">
        <v>0</v>
      </c>
      <c r="AQ564" s="54">
        <v>0</v>
      </c>
      <c r="AR564" s="54">
        <v>0</v>
      </c>
      <c r="AS564" s="16">
        <f t="shared" si="87"/>
        <v>0</v>
      </c>
      <c r="AT564" s="73">
        <v>0</v>
      </c>
      <c r="AU564" s="54">
        <v>0</v>
      </c>
      <c r="AV564" s="54">
        <v>0</v>
      </c>
      <c r="AW564" s="54">
        <v>0</v>
      </c>
      <c r="AX564" s="16">
        <f t="shared" si="88"/>
        <v>0</v>
      </c>
      <c r="AY564" s="23">
        <f t="shared" si="89"/>
        <v>25.52</v>
      </c>
    </row>
    <row r="565" spans="2:51" x14ac:dyDescent="0.2">
      <c r="B565" s="71" t="s">
        <v>335</v>
      </c>
      <c r="C565" s="70" t="s">
        <v>668</v>
      </c>
      <c r="D565" s="68" t="s">
        <v>329</v>
      </c>
      <c r="E565" s="69" t="s">
        <v>290</v>
      </c>
      <c r="F565" s="30">
        <v>0</v>
      </c>
      <c r="G565" s="15">
        <v>0</v>
      </c>
      <c r="H565" s="15">
        <v>0</v>
      </c>
      <c r="I565" s="15">
        <v>0</v>
      </c>
      <c r="J565" s="16">
        <f t="shared" si="80"/>
        <v>0</v>
      </c>
      <c r="K565" s="73">
        <v>0</v>
      </c>
      <c r="L565" s="54">
        <v>0</v>
      </c>
      <c r="M565" s="54">
        <v>0</v>
      </c>
      <c r="N565" s="54">
        <v>0</v>
      </c>
      <c r="O565" s="16">
        <f t="shared" si="81"/>
        <v>0</v>
      </c>
      <c r="P565" s="73">
        <v>0</v>
      </c>
      <c r="Q565" s="54">
        <v>0</v>
      </c>
      <c r="R565" s="54">
        <v>0</v>
      </c>
      <c r="S565" s="54">
        <v>0</v>
      </c>
      <c r="T565" s="16">
        <f t="shared" si="82"/>
        <v>0</v>
      </c>
      <c r="U565" s="73">
        <v>0</v>
      </c>
      <c r="V565" s="54">
        <v>0</v>
      </c>
      <c r="W565" s="54">
        <v>0</v>
      </c>
      <c r="X565" s="54">
        <v>0</v>
      </c>
      <c r="Y565" s="16">
        <f t="shared" si="83"/>
        <v>0</v>
      </c>
      <c r="Z565" s="73">
        <v>0</v>
      </c>
      <c r="AA565" s="54">
        <v>0</v>
      </c>
      <c r="AB565" s="54">
        <v>0</v>
      </c>
      <c r="AC565" s="54">
        <v>0</v>
      </c>
      <c r="AD565" s="16">
        <f t="shared" si="84"/>
        <v>0</v>
      </c>
      <c r="AE565" s="73">
        <v>0</v>
      </c>
      <c r="AF565" s="54">
        <v>0</v>
      </c>
      <c r="AG565" s="54">
        <v>0</v>
      </c>
      <c r="AH565" s="54">
        <v>0</v>
      </c>
      <c r="AI565" s="16">
        <f t="shared" si="85"/>
        <v>0</v>
      </c>
      <c r="AJ565" s="73">
        <v>39.53</v>
      </c>
      <c r="AK565" s="54">
        <v>0</v>
      </c>
      <c r="AL565" s="54">
        <v>0</v>
      </c>
      <c r="AM565" s="54">
        <v>0</v>
      </c>
      <c r="AN565" s="16">
        <f t="shared" si="86"/>
        <v>39.53</v>
      </c>
      <c r="AO565" s="73">
        <v>0</v>
      </c>
      <c r="AP565" s="54">
        <v>0</v>
      </c>
      <c r="AQ565" s="54">
        <v>0</v>
      </c>
      <c r="AR565" s="54">
        <v>0</v>
      </c>
      <c r="AS565" s="16">
        <f t="shared" si="87"/>
        <v>0</v>
      </c>
      <c r="AT565" s="73">
        <v>0</v>
      </c>
      <c r="AU565" s="54">
        <v>0</v>
      </c>
      <c r="AV565" s="54">
        <v>0</v>
      </c>
      <c r="AW565" s="54">
        <v>0</v>
      </c>
      <c r="AX565" s="16">
        <f t="shared" si="88"/>
        <v>0</v>
      </c>
      <c r="AY565" s="23">
        <f t="shared" si="89"/>
        <v>39.53</v>
      </c>
    </row>
    <row r="566" spans="2:51" x14ac:dyDescent="0.2">
      <c r="B566" s="71" t="s">
        <v>335</v>
      </c>
      <c r="C566" s="70" t="s">
        <v>681</v>
      </c>
      <c r="D566" s="68" t="s">
        <v>22</v>
      </c>
      <c r="E566" s="69" t="s">
        <v>303</v>
      </c>
      <c r="F566" s="30">
        <v>0</v>
      </c>
      <c r="G566" s="15">
        <v>0</v>
      </c>
      <c r="H566" s="15">
        <v>0</v>
      </c>
      <c r="I566" s="15">
        <v>0</v>
      </c>
      <c r="J566" s="16">
        <f t="shared" si="80"/>
        <v>0</v>
      </c>
      <c r="K566" s="73">
        <v>0</v>
      </c>
      <c r="L566" s="54">
        <v>0</v>
      </c>
      <c r="M566" s="54">
        <v>0</v>
      </c>
      <c r="N566" s="54">
        <v>242.81</v>
      </c>
      <c r="O566" s="16">
        <f t="shared" si="81"/>
        <v>242.81</v>
      </c>
      <c r="P566" s="73">
        <v>10.984</v>
      </c>
      <c r="Q566" s="54">
        <v>0</v>
      </c>
      <c r="R566" s="54">
        <v>66.540000000000006</v>
      </c>
      <c r="S566" s="54">
        <v>0</v>
      </c>
      <c r="T566" s="16">
        <f t="shared" si="82"/>
        <v>77.524000000000001</v>
      </c>
      <c r="U566" s="73">
        <v>0</v>
      </c>
      <c r="V566" s="54">
        <v>0</v>
      </c>
      <c r="W566" s="54">
        <v>0</v>
      </c>
      <c r="X566" s="54">
        <v>0</v>
      </c>
      <c r="Y566" s="16">
        <f t="shared" si="83"/>
        <v>0</v>
      </c>
      <c r="Z566" s="73">
        <v>0</v>
      </c>
      <c r="AA566" s="54">
        <v>0</v>
      </c>
      <c r="AB566" s="54">
        <v>0</v>
      </c>
      <c r="AC566" s="54">
        <v>0</v>
      </c>
      <c r="AD566" s="16">
        <f t="shared" si="84"/>
        <v>0</v>
      </c>
      <c r="AE566" s="73">
        <v>0</v>
      </c>
      <c r="AF566" s="54">
        <v>0</v>
      </c>
      <c r="AG566" s="54">
        <v>0</v>
      </c>
      <c r="AH566" s="54">
        <v>0</v>
      </c>
      <c r="AI566" s="16">
        <f t="shared" si="85"/>
        <v>0</v>
      </c>
      <c r="AJ566" s="73">
        <v>0</v>
      </c>
      <c r="AK566" s="54">
        <v>0</v>
      </c>
      <c r="AL566" s="54">
        <v>20336.7664</v>
      </c>
      <c r="AM566" s="54">
        <v>0</v>
      </c>
      <c r="AN566" s="16">
        <f t="shared" si="86"/>
        <v>20336.7664</v>
      </c>
      <c r="AO566" s="73">
        <v>0</v>
      </c>
      <c r="AP566" s="54">
        <v>0</v>
      </c>
      <c r="AQ566" s="54">
        <v>0</v>
      </c>
      <c r="AR566" s="54">
        <v>0</v>
      </c>
      <c r="AS566" s="16">
        <f t="shared" si="87"/>
        <v>0</v>
      </c>
      <c r="AT566" s="73">
        <v>0</v>
      </c>
      <c r="AU566" s="54">
        <v>0</v>
      </c>
      <c r="AV566" s="54">
        <v>0</v>
      </c>
      <c r="AW566" s="54">
        <v>0</v>
      </c>
      <c r="AX566" s="16">
        <f t="shared" si="88"/>
        <v>0</v>
      </c>
      <c r="AY566" s="23">
        <f t="shared" si="89"/>
        <v>20657.100399999999</v>
      </c>
    </row>
    <row r="567" spans="2:51" x14ac:dyDescent="0.2">
      <c r="B567" s="71" t="s">
        <v>335</v>
      </c>
      <c r="C567" s="70" t="s">
        <v>682</v>
      </c>
      <c r="D567" s="68" t="s">
        <v>22</v>
      </c>
      <c r="E567" s="69" t="s">
        <v>20</v>
      </c>
      <c r="F567" s="30">
        <v>0</v>
      </c>
      <c r="G567" s="15">
        <v>0</v>
      </c>
      <c r="H567" s="15">
        <v>0</v>
      </c>
      <c r="I567" s="15">
        <v>0</v>
      </c>
      <c r="J567" s="16">
        <f t="shared" si="80"/>
        <v>0</v>
      </c>
      <c r="K567" s="73">
        <v>76.143200000000007</v>
      </c>
      <c r="L567" s="54">
        <v>0</v>
      </c>
      <c r="M567" s="54">
        <v>0</v>
      </c>
      <c r="N567" s="54">
        <v>0</v>
      </c>
      <c r="O567" s="16">
        <f t="shared" si="81"/>
        <v>76.143200000000007</v>
      </c>
      <c r="P567" s="73">
        <v>0</v>
      </c>
      <c r="Q567" s="54">
        <v>0</v>
      </c>
      <c r="R567" s="54">
        <v>0</v>
      </c>
      <c r="S567" s="54">
        <v>0</v>
      </c>
      <c r="T567" s="16">
        <f t="shared" si="82"/>
        <v>0</v>
      </c>
      <c r="U567" s="73">
        <v>0</v>
      </c>
      <c r="V567" s="54">
        <v>0</v>
      </c>
      <c r="W567" s="54">
        <v>0</v>
      </c>
      <c r="X567" s="54">
        <v>0</v>
      </c>
      <c r="Y567" s="16">
        <f t="shared" si="83"/>
        <v>0</v>
      </c>
      <c r="Z567" s="73">
        <v>0</v>
      </c>
      <c r="AA567" s="54">
        <v>0</v>
      </c>
      <c r="AB567" s="54">
        <v>0</v>
      </c>
      <c r="AC567" s="54">
        <v>0</v>
      </c>
      <c r="AD567" s="16">
        <f t="shared" si="84"/>
        <v>0</v>
      </c>
      <c r="AE567" s="73">
        <v>0</v>
      </c>
      <c r="AF567" s="54">
        <v>0</v>
      </c>
      <c r="AG567" s="54">
        <v>0</v>
      </c>
      <c r="AH567" s="54">
        <v>0</v>
      </c>
      <c r="AI567" s="16">
        <f t="shared" si="85"/>
        <v>0</v>
      </c>
      <c r="AJ567" s="73">
        <v>0</v>
      </c>
      <c r="AK567" s="54">
        <v>0</v>
      </c>
      <c r="AL567" s="54">
        <v>0</v>
      </c>
      <c r="AM567" s="54">
        <v>0</v>
      </c>
      <c r="AN567" s="16">
        <f t="shared" si="86"/>
        <v>0</v>
      </c>
      <c r="AO567" s="73">
        <v>0</v>
      </c>
      <c r="AP567" s="54">
        <v>0</v>
      </c>
      <c r="AQ567" s="54">
        <v>0</v>
      </c>
      <c r="AR567" s="54">
        <v>0</v>
      </c>
      <c r="AS567" s="16">
        <f t="shared" si="87"/>
        <v>0</v>
      </c>
      <c r="AT567" s="73">
        <v>0</v>
      </c>
      <c r="AU567" s="54">
        <v>0</v>
      </c>
      <c r="AV567" s="54">
        <v>0</v>
      </c>
      <c r="AW567" s="54">
        <v>0</v>
      </c>
      <c r="AX567" s="16">
        <f t="shared" si="88"/>
        <v>0</v>
      </c>
      <c r="AY567" s="23">
        <f t="shared" si="89"/>
        <v>76.143200000000007</v>
      </c>
    </row>
    <row r="568" spans="2:51" ht="16" thickBot="1" x14ac:dyDescent="0.25">
      <c r="B568" s="71" t="s">
        <v>335</v>
      </c>
      <c r="C568" s="70" t="s">
        <v>694</v>
      </c>
      <c r="D568" s="68" t="s">
        <v>331</v>
      </c>
      <c r="E568" s="69" t="s">
        <v>313</v>
      </c>
      <c r="F568" s="30">
        <v>0</v>
      </c>
      <c r="G568" s="15">
        <v>0</v>
      </c>
      <c r="H568" s="15">
        <v>0</v>
      </c>
      <c r="I568" s="15">
        <v>0</v>
      </c>
      <c r="J568" s="16">
        <f t="shared" si="80"/>
        <v>0</v>
      </c>
      <c r="K568" s="73">
        <v>0</v>
      </c>
      <c r="L568" s="54">
        <v>0</v>
      </c>
      <c r="M568" s="54">
        <v>0</v>
      </c>
      <c r="N568" s="54">
        <v>0</v>
      </c>
      <c r="O568" s="16">
        <f t="shared" si="81"/>
        <v>0</v>
      </c>
      <c r="P568" s="73">
        <v>0</v>
      </c>
      <c r="Q568" s="54">
        <v>0</v>
      </c>
      <c r="R568" s="54">
        <v>0</v>
      </c>
      <c r="S568" s="54">
        <v>0</v>
      </c>
      <c r="T568" s="16">
        <f t="shared" si="82"/>
        <v>0</v>
      </c>
      <c r="U568" s="73">
        <v>0</v>
      </c>
      <c r="V568" s="54">
        <v>0</v>
      </c>
      <c r="W568" s="54">
        <v>0</v>
      </c>
      <c r="X568" s="54">
        <v>0</v>
      </c>
      <c r="Y568" s="16">
        <f t="shared" si="83"/>
        <v>0</v>
      </c>
      <c r="Z568" s="73">
        <v>0</v>
      </c>
      <c r="AA568" s="54">
        <v>0</v>
      </c>
      <c r="AB568" s="54">
        <v>0</v>
      </c>
      <c r="AC568" s="54">
        <v>0</v>
      </c>
      <c r="AD568" s="16">
        <f t="shared" si="84"/>
        <v>0</v>
      </c>
      <c r="AE568" s="73">
        <v>0</v>
      </c>
      <c r="AF568" s="54">
        <v>0</v>
      </c>
      <c r="AG568" s="54">
        <v>0</v>
      </c>
      <c r="AH568" s="54">
        <v>0</v>
      </c>
      <c r="AI568" s="16">
        <f t="shared" si="85"/>
        <v>0</v>
      </c>
      <c r="AJ568" s="73">
        <v>0</v>
      </c>
      <c r="AK568" s="54">
        <v>0</v>
      </c>
      <c r="AL568" s="54">
        <v>0</v>
      </c>
      <c r="AM568" s="54">
        <v>5.4333999999999998</v>
      </c>
      <c r="AN568" s="16">
        <f t="shared" si="86"/>
        <v>5.4333999999999998</v>
      </c>
      <c r="AO568" s="73">
        <v>0</v>
      </c>
      <c r="AP568" s="54">
        <v>0</v>
      </c>
      <c r="AQ568" s="54">
        <v>0</v>
      </c>
      <c r="AR568" s="54">
        <v>0</v>
      </c>
      <c r="AS568" s="16">
        <f t="shared" si="87"/>
        <v>0</v>
      </c>
      <c r="AT568" s="73">
        <v>0</v>
      </c>
      <c r="AU568" s="54">
        <v>0</v>
      </c>
      <c r="AV568" s="54">
        <v>0</v>
      </c>
      <c r="AW568" s="54">
        <v>0</v>
      </c>
      <c r="AX568" s="16">
        <f t="shared" si="88"/>
        <v>0</v>
      </c>
      <c r="AY568" s="23">
        <f t="shared" si="89"/>
        <v>5.4333999999999998</v>
      </c>
    </row>
    <row r="569" spans="2:51" ht="22" customHeight="1" thickBot="1" x14ac:dyDescent="0.25">
      <c r="B569" s="112" t="s">
        <v>23</v>
      </c>
      <c r="C569" s="113"/>
      <c r="D569" s="113"/>
      <c r="E569" s="113"/>
      <c r="F569" s="31">
        <f t="shared" ref="F569:AY569" si="90">SUBTOTAL(9,F14:F568)</f>
        <v>18029463.48955559</v>
      </c>
      <c r="G569" s="32">
        <f t="shared" si="90"/>
        <v>21526388.816532686</v>
      </c>
      <c r="H569" s="32">
        <f t="shared" si="90"/>
        <v>25331139.54214368</v>
      </c>
      <c r="I569" s="32">
        <f t="shared" si="90"/>
        <v>22246096.532326233</v>
      </c>
      <c r="J569" s="10">
        <f t="shared" si="90"/>
        <v>87133088.380558267</v>
      </c>
      <c r="K569" s="31">
        <f t="shared" si="90"/>
        <v>19844054.326004419</v>
      </c>
      <c r="L569" s="32">
        <f t="shared" si="90"/>
        <v>17426045.812458981</v>
      </c>
      <c r="M569" s="32">
        <f t="shared" si="90"/>
        <v>16407728.907712055</v>
      </c>
      <c r="N569" s="32">
        <f t="shared" si="90"/>
        <v>17857391.023407023</v>
      </c>
      <c r="O569" s="10">
        <f t="shared" si="90"/>
        <v>71535220.069582418</v>
      </c>
      <c r="P569" s="31">
        <f t="shared" si="90"/>
        <v>17465244.636798419</v>
      </c>
      <c r="Q569" s="32">
        <f t="shared" si="90"/>
        <v>15597103.375488209</v>
      </c>
      <c r="R569" s="32">
        <f t="shared" si="90"/>
        <v>16744294.062957</v>
      </c>
      <c r="S569" s="32">
        <f t="shared" si="90"/>
        <v>20922827.083213687</v>
      </c>
      <c r="T569" s="10">
        <f t="shared" si="90"/>
        <v>70729469.158457339</v>
      </c>
      <c r="U569" s="31">
        <f t="shared" si="90"/>
        <v>10124136.633707376</v>
      </c>
      <c r="V569" s="32">
        <f t="shared" si="90"/>
        <v>18716207.50261781</v>
      </c>
      <c r="W569" s="32">
        <f t="shared" si="90"/>
        <v>18991488.358146131</v>
      </c>
      <c r="X569" s="32">
        <f t="shared" si="90"/>
        <v>24268925.660909947</v>
      </c>
      <c r="Y569" s="10">
        <f t="shared" si="90"/>
        <v>72100758.155381247</v>
      </c>
      <c r="Z569" s="31">
        <f t="shared" si="90"/>
        <v>18818332.989742618</v>
      </c>
      <c r="AA569" s="32">
        <f t="shared" si="90"/>
        <v>19722102.663621828</v>
      </c>
      <c r="AB569" s="32">
        <f t="shared" si="90"/>
        <v>17227142.727899425</v>
      </c>
      <c r="AC569" s="32">
        <f t="shared" si="90"/>
        <v>20172586.481898583</v>
      </c>
      <c r="AD569" s="10">
        <f t="shared" si="90"/>
        <v>75940164.863162518</v>
      </c>
      <c r="AE569" s="31">
        <f t="shared" si="90"/>
        <v>14549897.875636339</v>
      </c>
      <c r="AF569" s="32">
        <f t="shared" si="90"/>
        <v>15280321.522474149</v>
      </c>
      <c r="AG569" s="32">
        <f t="shared" si="90"/>
        <v>11510811.339735582</v>
      </c>
      <c r="AH569" s="32">
        <f t="shared" si="90"/>
        <v>14460093.896296388</v>
      </c>
      <c r="AI569" s="10">
        <f t="shared" si="90"/>
        <v>55801124.634142414</v>
      </c>
      <c r="AJ569" s="31">
        <f t="shared" si="90"/>
        <v>10267774.921658445</v>
      </c>
      <c r="AK569" s="32">
        <f t="shared" si="90"/>
        <v>15433217.436442696</v>
      </c>
      <c r="AL569" s="32">
        <f t="shared" si="90"/>
        <v>12487071.643037219</v>
      </c>
      <c r="AM569" s="32">
        <f t="shared" si="90"/>
        <v>14739158.117267525</v>
      </c>
      <c r="AN569" s="10">
        <f t="shared" si="90"/>
        <v>52927222.118405886</v>
      </c>
      <c r="AO569" s="31">
        <f t="shared" si="90"/>
        <v>11810551.673706716</v>
      </c>
      <c r="AP569" s="32">
        <f t="shared" si="90"/>
        <v>11582572.613417424</v>
      </c>
      <c r="AQ569" s="32">
        <f t="shared" si="90"/>
        <v>11904494.176225036</v>
      </c>
      <c r="AR569" s="32">
        <f t="shared" si="90"/>
        <v>17366074.551199965</v>
      </c>
      <c r="AS569" s="10">
        <f t="shared" si="90"/>
        <v>52663693.014549159</v>
      </c>
      <c r="AT569" s="31">
        <f t="shared" si="90"/>
        <v>12829892.104774384</v>
      </c>
      <c r="AU569" s="32">
        <f t="shared" si="90"/>
        <v>13324192.496165911</v>
      </c>
      <c r="AV569" s="32">
        <f t="shared" si="90"/>
        <v>21477647.785135817</v>
      </c>
      <c r="AW569" s="32">
        <f t="shared" si="90"/>
        <v>21290971.471374873</v>
      </c>
      <c r="AX569" s="10">
        <f t="shared" si="90"/>
        <v>68922703.857450992</v>
      </c>
      <c r="AY569" s="34">
        <f t="shared" si="90"/>
        <v>607753444.25168991</v>
      </c>
    </row>
    <row r="571" spans="2:51" x14ac:dyDescent="0.2">
      <c r="B571" s="11" t="s">
        <v>24</v>
      </c>
      <c r="C571" s="1"/>
      <c r="D571" s="1"/>
      <c r="E571" s="4"/>
      <c r="F571" s="4"/>
      <c r="G571" s="4"/>
      <c r="H571" s="4"/>
      <c r="I571" s="4"/>
    </row>
    <row r="572" spans="2:51" x14ac:dyDescent="0.2">
      <c r="B572" s="75" t="s">
        <v>742</v>
      </c>
      <c r="C572" s="75"/>
      <c r="D572" s="75"/>
      <c r="E572" s="75"/>
      <c r="F572" s="75"/>
      <c r="G572" s="75"/>
      <c r="H572" s="75"/>
      <c r="I572" s="75"/>
    </row>
    <row r="573" spans="2:51" x14ac:dyDescent="0.2">
      <c r="B573" s="75" t="s">
        <v>25</v>
      </c>
      <c r="C573" s="75"/>
      <c r="D573" s="75"/>
      <c r="E573" s="75"/>
      <c r="F573" s="75"/>
      <c r="G573" s="75"/>
      <c r="H573" s="75"/>
      <c r="I573" s="75"/>
    </row>
  </sheetData>
  <autoFilter ref="B13:AZ568" xr:uid="{5F207CD9-012A-7542-9AB5-E7D065F38F70}"/>
  <mergeCells count="20">
    <mergeCell ref="B572:I572"/>
    <mergeCell ref="B573:I573"/>
    <mergeCell ref="B7:L7"/>
    <mergeCell ref="B2:J2"/>
    <mergeCell ref="B3:L3"/>
    <mergeCell ref="B4:L4"/>
    <mergeCell ref="B5:L5"/>
    <mergeCell ref="B6:L6"/>
    <mergeCell ref="B569:E569"/>
    <mergeCell ref="AT12:AX12"/>
    <mergeCell ref="B9:L9"/>
    <mergeCell ref="B11:L11"/>
    <mergeCell ref="F12:J12"/>
    <mergeCell ref="K12:O12"/>
    <mergeCell ref="P12:T12"/>
    <mergeCell ref="U12:Y12"/>
    <mergeCell ref="Z12:AD12"/>
    <mergeCell ref="AE12:AI12"/>
    <mergeCell ref="AJ12:AN12"/>
    <mergeCell ref="AO12:AS12"/>
  </mergeCells>
  <pageMargins left="0.7" right="0.7" top="0.75" bottom="0.75" header="0.3" footer="0.3"/>
  <ignoredErrors>
    <ignoredError sqref="C14:C204 C206:C445 C447:C568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77ABB-078A-A547-9662-919277C432AE}">
  <dimension ref="B1:AY44"/>
  <sheetViews>
    <sheetView showGridLines="0" zoomScale="140" zoomScaleNormal="140" workbookViewId="0">
      <pane ySplit="13" topLeftCell="A36" activePane="bottomLeft" state="frozen"/>
      <selection pane="bottomLeft" activeCell="D42" sqref="D42"/>
    </sheetView>
  </sheetViews>
  <sheetFormatPr baseColWidth="10" defaultColWidth="10.83203125" defaultRowHeight="15" x14ac:dyDescent="0.2"/>
  <cols>
    <col min="1" max="1" width="1.83203125" style="1" customWidth="1"/>
    <col min="2" max="2" width="30.83203125" style="8" customWidth="1"/>
    <col min="3" max="3" width="12.83203125" style="8" customWidth="1"/>
    <col min="4" max="5" width="20.83203125" style="9" customWidth="1"/>
    <col min="6" max="10" width="12.83203125" style="7" customWidth="1"/>
    <col min="11" max="50" width="12.83203125" style="1" customWidth="1"/>
    <col min="51" max="51" width="16" style="1" customWidth="1"/>
    <col min="52" max="57" width="12.83203125" style="1" customWidth="1"/>
    <col min="58" max="16384" width="10.83203125" style="1"/>
  </cols>
  <sheetData>
    <row r="1" spans="2:51" ht="8" customHeight="1" x14ac:dyDescent="0.2">
      <c r="B1" s="3"/>
      <c r="C1" s="3"/>
      <c r="D1" s="1"/>
      <c r="E1" s="1"/>
      <c r="F1" s="4"/>
      <c r="G1" s="4"/>
      <c r="H1" s="4"/>
      <c r="I1" s="4"/>
      <c r="J1" s="4"/>
    </row>
    <row r="2" spans="2:51" ht="12" customHeight="1" x14ac:dyDescent="0.2">
      <c r="B2" s="98"/>
      <c r="C2" s="98"/>
      <c r="D2" s="98"/>
      <c r="E2" s="98"/>
      <c r="F2" s="98"/>
      <c r="G2" s="98"/>
      <c r="H2" s="98"/>
      <c r="I2" s="98"/>
      <c r="J2" s="98"/>
    </row>
    <row r="3" spans="2:51" ht="16" customHeight="1" x14ac:dyDescent="0.2">
      <c r="B3" s="98" t="s">
        <v>0</v>
      </c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2:51" ht="16" customHeight="1" x14ac:dyDescent="0.2">
      <c r="B4" s="98" t="s">
        <v>1</v>
      </c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2:51" ht="16" customHeight="1" x14ac:dyDescent="0.2">
      <c r="B5" s="98" t="s">
        <v>2</v>
      </c>
      <c r="C5" s="98"/>
      <c r="D5" s="98"/>
      <c r="E5" s="98"/>
      <c r="F5" s="98"/>
      <c r="G5" s="98"/>
      <c r="H5" s="98"/>
      <c r="I5" s="98"/>
      <c r="J5" s="98"/>
      <c r="K5" s="98"/>
      <c r="L5" s="98"/>
    </row>
    <row r="6" spans="2:51" ht="16" customHeight="1" x14ac:dyDescent="0.2">
      <c r="B6" s="98" t="s">
        <v>3</v>
      </c>
      <c r="C6" s="98"/>
      <c r="D6" s="98"/>
      <c r="E6" s="98"/>
      <c r="F6" s="98"/>
      <c r="G6" s="98"/>
      <c r="H6" s="98"/>
      <c r="I6" s="98"/>
      <c r="J6" s="98"/>
      <c r="K6" s="98"/>
      <c r="L6" s="98"/>
    </row>
    <row r="7" spans="2:51" x14ac:dyDescent="0.2">
      <c r="B7" s="84" t="s">
        <v>741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51" x14ac:dyDescent="0.2">
      <c r="B8" s="3"/>
      <c r="C8" s="3"/>
      <c r="D8" s="1"/>
      <c r="E8" s="1"/>
      <c r="F8" s="4"/>
      <c r="G8" s="4"/>
      <c r="H8" s="4"/>
      <c r="I8" s="4"/>
      <c r="J8" s="4"/>
    </row>
    <row r="9" spans="2:51" ht="16" x14ac:dyDescent="0.2">
      <c r="B9" s="92" t="s">
        <v>424</v>
      </c>
      <c r="C9" s="92"/>
      <c r="D9" s="92"/>
      <c r="E9" s="92"/>
      <c r="F9" s="92"/>
      <c r="G9" s="92"/>
      <c r="H9" s="92"/>
      <c r="I9" s="92"/>
      <c r="J9" s="92"/>
      <c r="K9" s="92"/>
      <c r="L9" s="92"/>
    </row>
    <row r="10" spans="2:51" x14ac:dyDescent="0.2">
      <c r="B10" s="3"/>
      <c r="C10" s="3"/>
      <c r="D10" s="1"/>
      <c r="E10" s="1"/>
      <c r="F10" s="4"/>
      <c r="G10" s="4"/>
      <c r="H10" s="4"/>
      <c r="I10" s="4"/>
      <c r="J10" s="4"/>
    </row>
    <row r="11" spans="2:51" ht="27" customHeight="1" thickBot="1" x14ac:dyDescent="0.25">
      <c r="B11" s="95" t="s">
        <v>356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</row>
    <row r="12" spans="2:51" ht="27" customHeight="1" thickBot="1" x14ac:dyDescent="0.25">
      <c r="B12" s="21"/>
      <c r="C12" s="21"/>
      <c r="D12" s="21"/>
      <c r="E12" s="21"/>
      <c r="F12" s="103" t="s">
        <v>26</v>
      </c>
      <c r="G12" s="104"/>
      <c r="H12" s="104"/>
      <c r="I12" s="104"/>
      <c r="J12" s="105"/>
      <c r="K12" s="103" t="s">
        <v>29</v>
      </c>
      <c r="L12" s="104"/>
      <c r="M12" s="104"/>
      <c r="N12" s="104"/>
      <c r="O12" s="105"/>
      <c r="P12" s="103" t="s">
        <v>30</v>
      </c>
      <c r="Q12" s="104"/>
      <c r="R12" s="104"/>
      <c r="S12" s="104"/>
      <c r="T12" s="105"/>
      <c r="U12" s="103" t="s">
        <v>33</v>
      </c>
      <c r="V12" s="104"/>
      <c r="W12" s="104"/>
      <c r="X12" s="104"/>
      <c r="Y12" s="105"/>
      <c r="Z12" s="103" t="s">
        <v>35</v>
      </c>
      <c r="AA12" s="104"/>
      <c r="AB12" s="104"/>
      <c r="AC12" s="104"/>
      <c r="AD12" s="105"/>
      <c r="AE12" s="103" t="s">
        <v>37</v>
      </c>
      <c r="AF12" s="104"/>
      <c r="AG12" s="104"/>
      <c r="AH12" s="104"/>
      <c r="AI12" s="105"/>
      <c r="AJ12" s="103" t="s">
        <v>39</v>
      </c>
      <c r="AK12" s="104"/>
      <c r="AL12" s="104"/>
      <c r="AM12" s="104"/>
      <c r="AN12" s="105"/>
      <c r="AO12" s="103" t="s">
        <v>41</v>
      </c>
      <c r="AP12" s="104"/>
      <c r="AQ12" s="104"/>
      <c r="AR12" s="104"/>
      <c r="AS12" s="105"/>
      <c r="AT12" s="103" t="s">
        <v>43</v>
      </c>
      <c r="AU12" s="104"/>
      <c r="AV12" s="104"/>
      <c r="AW12" s="104"/>
      <c r="AX12" s="105"/>
    </row>
    <row r="13" spans="2:51" s="2" customFormat="1" ht="33" customHeight="1" thickBot="1" x14ac:dyDescent="0.25">
      <c r="B13" s="18" t="s">
        <v>55</v>
      </c>
      <c r="C13" s="18" t="s">
        <v>11</v>
      </c>
      <c r="D13" s="12" t="s">
        <v>4</v>
      </c>
      <c r="E13" s="29" t="s">
        <v>5</v>
      </c>
      <c r="F13" s="38" t="s">
        <v>6</v>
      </c>
      <c r="G13" s="13" t="s">
        <v>7</v>
      </c>
      <c r="H13" s="13" t="s">
        <v>8</v>
      </c>
      <c r="I13" s="13" t="s">
        <v>9</v>
      </c>
      <c r="J13" s="39" t="s">
        <v>27</v>
      </c>
      <c r="K13" s="38" t="s">
        <v>6</v>
      </c>
      <c r="L13" s="13" t="s">
        <v>7</v>
      </c>
      <c r="M13" s="13" t="s">
        <v>8</v>
      </c>
      <c r="N13" s="13" t="s">
        <v>9</v>
      </c>
      <c r="O13" s="39" t="s">
        <v>28</v>
      </c>
      <c r="P13" s="38" t="s">
        <v>6</v>
      </c>
      <c r="Q13" s="13" t="s">
        <v>7</v>
      </c>
      <c r="R13" s="13" t="s">
        <v>8</v>
      </c>
      <c r="S13" s="13" t="s">
        <v>9</v>
      </c>
      <c r="T13" s="39" t="s">
        <v>31</v>
      </c>
      <c r="U13" s="38" t="s">
        <v>6</v>
      </c>
      <c r="V13" s="13" t="s">
        <v>7</v>
      </c>
      <c r="W13" s="13" t="s">
        <v>8</v>
      </c>
      <c r="X13" s="13" t="s">
        <v>9</v>
      </c>
      <c r="Y13" s="39" t="s">
        <v>32</v>
      </c>
      <c r="Z13" s="38" t="s">
        <v>6</v>
      </c>
      <c r="AA13" s="13" t="s">
        <v>7</v>
      </c>
      <c r="AB13" s="13" t="s">
        <v>8</v>
      </c>
      <c r="AC13" s="13" t="s">
        <v>9</v>
      </c>
      <c r="AD13" s="39" t="s">
        <v>34</v>
      </c>
      <c r="AE13" s="38" t="s">
        <v>6</v>
      </c>
      <c r="AF13" s="13" t="s">
        <v>7</v>
      </c>
      <c r="AG13" s="13" t="s">
        <v>8</v>
      </c>
      <c r="AH13" s="13" t="s">
        <v>9</v>
      </c>
      <c r="AI13" s="39" t="s">
        <v>36</v>
      </c>
      <c r="AJ13" s="38" t="s">
        <v>6</v>
      </c>
      <c r="AK13" s="13" t="s">
        <v>7</v>
      </c>
      <c r="AL13" s="13" t="s">
        <v>8</v>
      </c>
      <c r="AM13" s="13" t="s">
        <v>9</v>
      </c>
      <c r="AN13" s="39" t="s">
        <v>38</v>
      </c>
      <c r="AO13" s="38" t="s">
        <v>6</v>
      </c>
      <c r="AP13" s="13" t="s">
        <v>7</v>
      </c>
      <c r="AQ13" s="13" t="s">
        <v>8</v>
      </c>
      <c r="AR13" s="13" t="s">
        <v>9</v>
      </c>
      <c r="AS13" s="39" t="s">
        <v>40</v>
      </c>
      <c r="AT13" s="38" t="s">
        <v>6</v>
      </c>
      <c r="AU13" s="13" t="s">
        <v>7</v>
      </c>
      <c r="AV13" s="13" t="s">
        <v>8</v>
      </c>
      <c r="AW13" s="13" t="s">
        <v>9</v>
      </c>
      <c r="AX13" s="39" t="s">
        <v>42</v>
      </c>
      <c r="AY13" s="2" t="s">
        <v>52</v>
      </c>
    </row>
    <row r="14" spans="2:51" x14ac:dyDescent="0.2">
      <c r="B14" s="67" t="s">
        <v>350</v>
      </c>
      <c r="C14" s="74" t="s">
        <v>696</v>
      </c>
      <c r="D14" s="69" t="s">
        <v>337</v>
      </c>
      <c r="E14" s="69" t="s">
        <v>337</v>
      </c>
      <c r="F14" s="30">
        <v>235042.22999999998</v>
      </c>
      <c r="G14" s="15">
        <v>198864.53999999998</v>
      </c>
      <c r="H14" s="15">
        <v>236620.05</v>
      </c>
      <c r="I14" s="15">
        <v>221930.65</v>
      </c>
      <c r="J14" s="26">
        <f>+SUM(F14:I14)</f>
        <v>892457.47</v>
      </c>
      <c r="K14" s="15">
        <v>1262392</v>
      </c>
      <c r="L14" s="15">
        <v>330140.5</v>
      </c>
      <c r="M14" s="15">
        <v>101507</v>
      </c>
      <c r="N14" s="15">
        <v>571429.27099999995</v>
      </c>
      <c r="O14" s="26">
        <f>+SUM(K14:N14)</f>
        <v>2265468.7709999997</v>
      </c>
      <c r="P14" s="15">
        <v>413270.16200000001</v>
      </c>
      <c r="Q14" s="15">
        <v>295558.06</v>
      </c>
      <c r="R14" s="15">
        <v>414437.31900000002</v>
      </c>
      <c r="S14" s="15">
        <v>773533.72100000002</v>
      </c>
      <c r="T14" s="26">
        <f>+SUM(P14:S14)</f>
        <v>1896799.2620000001</v>
      </c>
      <c r="U14" s="15">
        <v>362198.48699999996</v>
      </c>
      <c r="V14" s="15">
        <v>265739.89</v>
      </c>
      <c r="W14" s="15">
        <v>201060.61999999997</v>
      </c>
      <c r="X14" s="15">
        <v>953059.76199999987</v>
      </c>
      <c r="Y14" s="26">
        <f>+SUM(U14:X14)</f>
        <v>1782058.7589999998</v>
      </c>
      <c r="Z14" s="15">
        <v>122896.08799999999</v>
      </c>
      <c r="AA14" s="15">
        <v>577210.99099999992</v>
      </c>
      <c r="AB14" s="15">
        <v>206394.85</v>
      </c>
      <c r="AC14" s="15">
        <v>0</v>
      </c>
      <c r="AD14" s="26">
        <f>+SUM(Z14:AC14)</f>
        <v>906501.92899999989</v>
      </c>
      <c r="AE14" s="15">
        <v>0</v>
      </c>
      <c r="AF14" s="15">
        <v>0</v>
      </c>
      <c r="AG14" s="15">
        <v>0</v>
      </c>
      <c r="AH14" s="15">
        <v>0</v>
      </c>
      <c r="AI14" s="26">
        <f>+SUM(AE14:AH14)</f>
        <v>0</v>
      </c>
      <c r="AJ14" s="15">
        <v>0</v>
      </c>
      <c r="AK14" s="15">
        <v>0</v>
      </c>
      <c r="AL14" s="15">
        <v>0</v>
      </c>
      <c r="AM14" s="15">
        <v>0</v>
      </c>
      <c r="AN14" s="26">
        <f>+SUM(AJ14:AM14)</f>
        <v>0</v>
      </c>
      <c r="AO14" s="15">
        <v>0</v>
      </c>
      <c r="AP14" s="15">
        <v>0</v>
      </c>
      <c r="AQ14" s="15">
        <v>0</v>
      </c>
      <c r="AR14" s="15">
        <v>0</v>
      </c>
      <c r="AS14" s="26">
        <f>+SUM(AO14:AR14)</f>
        <v>0</v>
      </c>
      <c r="AT14" s="15">
        <v>0</v>
      </c>
      <c r="AU14" s="15">
        <v>0</v>
      </c>
      <c r="AV14" s="15">
        <v>0</v>
      </c>
      <c r="AW14" s="15">
        <v>0</v>
      </c>
      <c r="AX14" s="16">
        <f>+SUM(AT14:AW14)</f>
        <v>0</v>
      </c>
      <c r="AY14" s="23">
        <f>+J14+O14+T14+Y14+AD14+AI14+AN14+AS14+AX14</f>
        <v>7743286.1909999987</v>
      </c>
    </row>
    <row r="15" spans="2:51" x14ac:dyDescent="0.2">
      <c r="B15" s="67" t="s">
        <v>350</v>
      </c>
      <c r="C15" s="74" t="s">
        <v>697</v>
      </c>
      <c r="D15" s="68" t="s">
        <v>349</v>
      </c>
      <c r="E15" s="69" t="s">
        <v>338</v>
      </c>
      <c r="F15" s="30">
        <v>0</v>
      </c>
      <c r="G15" s="15">
        <v>0</v>
      </c>
      <c r="H15" s="15">
        <v>0</v>
      </c>
      <c r="I15" s="15">
        <v>120</v>
      </c>
      <c r="J15" s="26">
        <f t="shared" ref="J15:J39" si="0">+SUM(F15:I15)</f>
        <v>120</v>
      </c>
      <c r="K15" s="15">
        <v>0</v>
      </c>
      <c r="L15" s="15">
        <v>0</v>
      </c>
      <c r="M15" s="15">
        <v>0</v>
      </c>
      <c r="N15" s="15">
        <v>330</v>
      </c>
      <c r="O15" s="26">
        <f t="shared" ref="O15:O39" si="1">+SUM(K15:N15)</f>
        <v>330</v>
      </c>
      <c r="P15" s="15">
        <v>0</v>
      </c>
      <c r="Q15" s="15">
        <v>0</v>
      </c>
      <c r="R15" s="15">
        <v>0</v>
      </c>
      <c r="S15" s="15">
        <v>0</v>
      </c>
      <c r="T15" s="26">
        <f t="shared" ref="T15:T39" si="2">+SUM(P15:S15)</f>
        <v>0</v>
      </c>
      <c r="U15" s="15">
        <v>0</v>
      </c>
      <c r="V15" s="15">
        <v>0</v>
      </c>
      <c r="W15" s="15">
        <v>0</v>
      </c>
      <c r="X15" s="15">
        <v>3020</v>
      </c>
      <c r="Y15" s="26">
        <f t="shared" ref="Y15:Y39" si="3">+SUM(U15:X15)</f>
        <v>3020</v>
      </c>
      <c r="Z15" s="15">
        <v>0</v>
      </c>
      <c r="AA15" s="15">
        <v>0</v>
      </c>
      <c r="AB15" s="15">
        <v>0</v>
      </c>
      <c r="AC15" s="15">
        <v>1705</v>
      </c>
      <c r="AD15" s="26">
        <f t="shared" ref="AD15:AD39" si="4">+SUM(Z15:AC15)</f>
        <v>1705</v>
      </c>
      <c r="AE15" s="15">
        <v>0</v>
      </c>
      <c r="AF15" s="15">
        <v>294</v>
      </c>
      <c r="AG15" s="15">
        <v>0</v>
      </c>
      <c r="AH15" s="15">
        <v>14500</v>
      </c>
      <c r="AI15" s="26">
        <f t="shared" ref="AI15:AI39" si="5">+SUM(AE15:AH15)</f>
        <v>14794</v>
      </c>
      <c r="AJ15" s="15">
        <v>0</v>
      </c>
      <c r="AK15" s="15">
        <v>246.2</v>
      </c>
      <c r="AL15" s="15">
        <v>0</v>
      </c>
      <c r="AM15" s="15">
        <v>5000</v>
      </c>
      <c r="AN15" s="26">
        <f t="shared" ref="AN15:AN39" si="6">+SUM(AJ15:AM15)</f>
        <v>5246.2</v>
      </c>
      <c r="AO15" s="15">
        <v>0</v>
      </c>
      <c r="AP15" s="15">
        <v>0</v>
      </c>
      <c r="AQ15" s="15">
        <v>1550</v>
      </c>
      <c r="AR15" s="15">
        <v>0</v>
      </c>
      <c r="AS15" s="26">
        <f t="shared" ref="AS15:AS39" si="7">+SUM(AO15:AR15)</f>
        <v>1550</v>
      </c>
      <c r="AT15" s="15">
        <v>0</v>
      </c>
      <c r="AU15" s="15">
        <v>0</v>
      </c>
      <c r="AV15" s="15">
        <v>0</v>
      </c>
      <c r="AW15" s="15">
        <v>0</v>
      </c>
      <c r="AX15" s="16">
        <f t="shared" ref="AX15:AX39" si="8">+SUM(AT15:AW15)</f>
        <v>0</v>
      </c>
      <c r="AY15" s="23">
        <f t="shared" ref="AY15:AY39" si="9">+J15+O15+T15+Y15+AD15+AI15+AN15+AS15+AX15</f>
        <v>26765.200000000001</v>
      </c>
    </row>
    <row r="16" spans="2:51" x14ac:dyDescent="0.2">
      <c r="B16" s="67" t="s">
        <v>350</v>
      </c>
      <c r="C16" s="74" t="s">
        <v>698</v>
      </c>
      <c r="D16" s="68" t="s">
        <v>349</v>
      </c>
      <c r="E16" s="69" t="s">
        <v>339</v>
      </c>
      <c r="F16" s="30">
        <v>0</v>
      </c>
      <c r="G16" s="15">
        <v>0</v>
      </c>
      <c r="H16" s="15">
        <v>0</v>
      </c>
      <c r="I16" s="15">
        <v>0</v>
      </c>
      <c r="J16" s="26">
        <f t="shared" si="0"/>
        <v>0</v>
      </c>
      <c r="K16" s="15">
        <v>0</v>
      </c>
      <c r="L16" s="15">
        <v>0</v>
      </c>
      <c r="M16" s="15">
        <v>0</v>
      </c>
      <c r="N16" s="15">
        <v>0</v>
      </c>
      <c r="O16" s="26">
        <f t="shared" si="1"/>
        <v>0</v>
      </c>
      <c r="P16" s="15">
        <v>0</v>
      </c>
      <c r="Q16" s="15">
        <v>0</v>
      </c>
      <c r="R16" s="15">
        <v>0</v>
      </c>
      <c r="S16" s="15">
        <v>0</v>
      </c>
      <c r="T16" s="26">
        <f t="shared" si="2"/>
        <v>0</v>
      </c>
      <c r="U16" s="15">
        <v>0</v>
      </c>
      <c r="V16" s="15">
        <v>0</v>
      </c>
      <c r="W16" s="15">
        <v>0</v>
      </c>
      <c r="X16" s="15">
        <v>0</v>
      </c>
      <c r="Y16" s="26">
        <f t="shared" si="3"/>
        <v>0</v>
      </c>
      <c r="Z16" s="15">
        <v>0</v>
      </c>
      <c r="AA16" s="15">
        <v>0</v>
      </c>
      <c r="AB16" s="15">
        <v>0</v>
      </c>
      <c r="AC16" s="15">
        <v>0</v>
      </c>
      <c r="AD16" s="26">
        <f t="shared" si="4"/>
        <v>0</v>
      </c>
      <c r="AE16" s="15">
        <v>0</v>
      </c>
      <c r="AF16" s="15">
        <v>0</v>
      </c>
      <c r="AG16" s="15">
        <v>0</v>
      </c>
      <c r="AH16" s="15">
        <v>0</v>
      </c>
      <c r="AI16" s="26">
        <f t="shared" si="5"/>
        <v>0</v>
      </c>
      <c r="AJ16" s="15">
        <v>0</v>
      </c>
      <c r="AK16" s="15">
        <v>0</v>
      </c>
      <c r="AL16" s="15">
        <v>0</v>
      </c>
      <c r="AM16" s="15">
        <v>0</v>
      </c>
      <c r="AN16" s="26">
        <f t="shared" si="6"/>
        <v>0</v>
      </c>
      <c r="AO16" s="15">
        <v>0</v>
      </c>
      <c r="AP16" s="15">
        <v>0</v>
      </c>
      <c r="AQ16" s="15">
        <v>0</v>
      </c>
      <c r="AR16" s="15">
        <v>0</v>
      </c>
      <c r="AS16" s="26">
        <f t="shared" si="7"/>
        <v>0</v>
      </c>
      <c r="AT16" s="15">
        <v>0</v>
      </c>
      <c r="AU16" s="15">
        <v>0</v>
      </c>
      <c r="AV16" s="15">
        <v>0</v>
      </c>
      <c r="AW16" s="15">
        <v>19375</v>
      </c>
      <c r="AX16" s="16">
        <f t="shared" si="8"/>
        <v>19375</v>
      </c>
      <c r="AY16" s="23">
        <f t="shared" si="9"/>
        <v>19375</v>
      </c>
    </row>
    <row r="17" spans="2:51" x14ac:dyDescent="0.2">
      <c r="B17" s="67" t="s">
        <v>350</v>
      </c>
      <c r="C17" s="74" t="s">
        <v>699</v>
      </c>
      <c r="D17" s="68" t="s">
        <v>349</v>
      </c>
      <c r="E17" s="69" t="s">
        <v>340</v>
      </c>
      <c r="F17" s="30">
        <v>0</v>
      </c>
      <c r="G17" s="15">
        <v>0</v>
      </c>
      <c r="H17" s="15">
        <v>0</v>
      </c>
      <c r="I17" s="15">
        <v>162320</v>
      </c>
      <c r="J17" s="26">
        <f t="shared" si="0"/>
        <v>162320</v>
      </c>
      <c r="K17" s="15">
        <v>0</v>
      </c>
      <c r="L17" s="15">
        <v>0</v>
      </c>
      <c r="M17" s="15">
        <v>38756.5</v>
      </c>
      <c r="N17" s="15">
        <v>0</v>
      </c>
      <c r="O17" s="26">
        <f t="shared" si="1"/>
        <v>38756.5</v>
      </c>
      <c r="P17" s="15">
        <v>0</v>
      </c>
      <c r="Q17" s="15">
        <v>0</v>
      </c>
      <c r="R17" s="15">
        <v>0</v>
      </c>
      <c r="S17" s="15">
        <v>0</v>
      </c>
      <c r="T17" s="26">
        <f t="shared" si="2"/>
        <v>0</v>
      </c>
      <c r="U17" s="15">
        <v>0</v>
      </c>
      <c r="V17" s="15">
        <v>0</v>
      </c>
      <c r="W17" s="15">
        <v>0</v>
      </c>
      <c r="X17" s="15">
        <v>52</v>
      </c>
      <c r="Y17" s="26">
        <f t="shared" si="3"/>
        <v>52</v>
      </c>
      <c r="Z17" s="15">
        <v>0</v>
      </c>
      <c r="AA17" s="15">
        <v>15</v>
      </c>
      <c r="AB17" s="15">
        <v>0</v>
      </c>
      <c r="AC17" s="15">
        <v>0</v>
      </c>
      <c r="AD17" s="26">
        <f t="shared" si="4"/>
        <v>15</v>
      </c>
      <c r="AE17" s="15">
        <v>0</v>
      </c>
      <c r="AF17" s="15">
        <v>0</v>
      </c>
      <c r="AG17" s="15">
        <v>0</v>
      </c>
      <c r="AH17" s="15">
        <v>0</v>
      </c>
      <c r="AI17" s="26">
        <f t="shared" si="5"/>
        <v>0</v>
      </c>
      <c r="AJ17" s="15">
        <v>0</v>
      </c>
      <c r="AK17" s="15">
        <v>0</v>
      </c>
      <c r="AL17" s="15">
        <v>0</v>
      </c>
      <c r="AM17" s="15">
        <v>0</v>
      </c>
      <c r="AN17" s="26">
        <f t="shared" si="6"/>
        <v>0</v>
      </c>
      <c r="AO17" s="15">
        <v>0</v>
      </c>
      <c r="AP17" s="15">
        <v>0</v>
      </c>
      <c r="AQ17" s="15">
        <v>0</v>
      </c>
      <c r="AR17" s="15">
        <v>0</v>
      </c>
      <c r="AS17" s="26">
        <f t="shared" si="7"/>
        <v>0</v>
      </c>
      <c r="AT17" s="15">
        <v>0</v>
      </c>
      <c r="AU17" s="15">
        <v>0</v>
      </c>
      <c r="AV17" s="15">
        <v>0</v>
      </c>
      <c r="AW17" s="15">
        <v>0</v>
      </c>
      <c r="AX17" s="16">
        <f t="shared" si="8"/>
        <v>0</v>
      </c>
      <c r="AY17" s="23">
        <f t="shared" si="9"/>
        <v>201143.5</v>
      </c>
    </row>
    <row r="18" spans="2:51" x14ac:dyDescent="0.2">
      <c r="B18" s="67" t="s">
        <v>350</v>
      </c>
      <c r="C18" s="74" t="s">
        <v>700</v>
      </c>
      <c r="D18" s="68" t="s">
        <v>349</v>
      </c>
      <c r="E18" s="69" t="s">
        <v>341</v>
      </c>
      <c r="F18" s="30">
        <v>0</v>
      </c>
      <c r="G18" s="15">
        <v>0</v>
      </c>
      <c r="H18" s="15">
        <v>0</v>
      </c>
      <c r="I18" s="15">
        <v>0</v>
      </c>
      <c r="J18" s="26">
        <f t="shared" si="0"/>
        <v>0</v>
      </c>
      <c r="K18" s="15">
        <v>0</v>
      </c>
      <c r="L18" s="15">
        <v>0</v>
      </c>
      <c r="M18" s="15">
        <v>0</v>
      </c>
      <c r="N18" s="15">
        <v>0</v>
      </c>
      <c r="O18" s="26">
        <f t="shared" si="1"/>
        <v>0</v>
      </c>
      <c r="P18" s="15">
        <v>0</v>
      </c>
      <c r="Q18" s="15">
        <v>0</v>
      </c>
      <c r="R18" s="15">
        <v>0</v>
      </c>
      <c r="S18" s="15">
        <v>0</v>
      </c>
      <c r="T18" s="26">
        <f t="shared" si="2"/>
        <v>0</v>
      </c>
      <c r="U18" s="15">
        <v>0</v>
      </c>
      <c r="V18" s="15">
        <v>0</v>
      </c>
      <c r="W18" s="15">
        <v>0</v>
      </c>
      <c r="X18" s="15">
        <v>20250.3</v>
      </c>
      <c r="Y18" s="26">
        <f t="shared" si="3"/>
        <v>20250.3</v>
      </c>
      <c r="Z18" s="15">
        <v>0</v>
      </c>
      <c r="AA18" s="15">
        <v>4302</v>
      </c>
      <c r="AB18" s="15">
        <v>0</v>
      </c>
      <c r="AC18" s="15">
        <v>28848.52</v>
      </c>
      <c r="AD18" s="26">
        <f t="shared" si="4"/>
        <v>33150.520000000004</v>
      </c>
      <c r="AE18" s="15">
        <v>13533.66</v>
      </c>
      <c r="AF18" s="15">
        <v>3534.4</v>
      </c>
      <c r="AG18" s="15">
        <v>9362.5</v>
      </c>
      <c r="AH18" s="15">
        <v>23192.89</v>
      </c>
      <c r="AI18" s="26">
        <f t="shared" si="5"/>
        <v>49623.45</v>
      </c>
      <c r="AJ18" s="15">
        <v>21740.9</v>
      </c>
      <c r="AK18" s="15">
        <v>15062.61</v>
      </c>
      <c r="AL18" s="15">
        <v>16393.620000000003</v>
      </c>
      <c r="AM18" s="15">
        <v>28550.080000000002</v>
      </c>
      <c r="AN18" s="26">
        <f t="shared" si="6"/>
        <v>81747.210000000006</v>
      </c>
      <c r="AO18" s="15">
        <v>25841.68</v>
      </c>
      <c r="AP18" s="15">
        <v>33031.300000000003</v>
      </c>
      <c r="AQ18" s="15">
        <v>5513.6500000000005</v>
      </c>
      <c r="AR18" s="15">
        <v>21980.25</v>
      </c>
      <c r="AS18" s="26">
        <f t="shared" si="7"/>
        <v>86366.88</v>
      </c>
      <c r="AT18" s="15">
        <v>36440.22</v>
      </c>
      <c r="AU18" s="15">
        <v>70125</v>
      </c>
      <c r="AV18" s="15">
        <v>34118.47</v>
      </c>
      <c r="AW18" s="15">
        <v>27867.26</v>
      </c>
      <c r="AX18" s="16">
        <f t="shared" si="8"/>
        <v>168550.95</v>
      </c>
      <c r="AY18" s="23">
        <f t="shared" si="9"/>
        <v>439689.31</v>
      </c>
    </row>
    <row r="19" spans="2:51" x14ac:dyDescent="0.2">
      <c r="B19" s="67" t="s">
        <v>350</v>
      </c>
      <c r="C19" s="74" t="s">
        <v>701</v>
      </c>
      <c r="D19" s="68" t="s">
        <v>349</v>
      </c>
      <c r="E19" s="69" t="s">
        <v>342</v>
      </c>
      <c r="F19" s="30">
        <v>0</v>
      </c>
      <c r="G19" s="15">
        <v>0</v>
      </c>
      <c r="H19" s="15">
        <v>0</v>
      </c>
      <c r="I19" s="15">
        <v>0</v>
      </c>
      <c r="J19" s="26">
        <f t="shared" si="0"/>
        <v>0</v>
      </c>
      <c r="K19" s="15">
        <v>0</v>
      </c>
      <c r="L19" s="15">
        <v>0</v>
      </c>
      <c r="M19" s="15">
        <v>0</v>
      </c>
      <c r="N19" s="15">
        <v>0</v>
      </c>
      <c r="O19" s="26">
        <f t="shared" si="1"/>
        <v>0</v>
      </c>
      <c r="P19" s="15">
        <v>0</v>
      </c>
      <c r="Q19" s="15">
        <v>0</v>
      </c>
      <c r="R19" s="15">
        <v>0</v>
      </c>
      <c r="S19" s="15">
        <v>0</v>
      </c>
      <c r="T19" s="26">
        <f t="shared" si="2"/>
        <v>0</v>
      </c>
      <c r="U19" s="15">
        <v>0</v>
      </c>
      <c r="V19" s="15">
        <v>0</v>
      </c>
      <c r="W19" s="15">
        <v>0</v>
      </c>
      <c r="X19" s="15">
        <v>13411.86</v>
      </c>
      <c r="Y19" s="26">
        <f t="shared" si="3"/>
        <v>13411.86</v>
      </c>
      <c r="Z19" s="15">
        <v>0</v>
      </c>
      <c r="AA19" s="15">
        <v>13154.3</v>
      </c>
      <c r="AB19" s="15">
        <v>2806.4940000000001</v>
      </c>
      <c r="AC19" s="15">
        <v>1614220.27</v>
      </c>
      <c r="AD19" s="26">
        <f t="shared" si="4"/>
        <v>1630181.064</v>
      </c>
      <c r="AE19" s="15">
        <v>585829.47589</v>
      </c>
      <c r="AF19" s="15">
        <v>334026.48</v>
      </c>
      <c r="AG19" s="15">
        <v>497019.15</v>
      </c>
      <c r="AH19" s="15">
        <v>342362.96626000002</v>
      </c>
      <c r="AI19" s="26">
        <f t="shared" si="5"/>
        <v>1759238.0721499999</v>
      </c>
      <c r="AJ19" s="15">
        <v>117951.79455000001</v>
      </c>
      <c r="AK19" s="15">
        <v>93100.126776000005</v>
      </c>
      <c r="AL19" s="15">
        <v>171896.63094</v>
      </c>
      <c r="AM19" s="15">
        <v>1035639.2752</v>
      </c>
      <c r="AN19" s="26">
        <f t="shared" si="6"/>
        <v>1418587.8274660001</v>
      </c>
      <c r="AO19" s="15">
        <v>63437.569131999997</v>
      </c>
      <c r="AP19" s="15">
        <v>89149.16</v>
      </c>
      <c r="AQ19" s="15">
        <v>46367.21</v>
      </c>
      <c r="AR19" s="15">
        <v>192812.51</v>
      </c>
      <c r="AS19" s="26">
        <f t="shared" si="7"/>
        <v>391766.44913199998</v>
      </c>
      <c r="AT19" s="15">
        <v>56542.28</v>
      </c>
      <c r="AU19" s="15">
        <v>2579.9899999999998</v>
      </c>
      <c r="AV19" s="15">
        <v>1071704.18</v>
      </c>
      <c r="AW19" s="15">
        <v>229911.41</v>
      </c>
      <c r="AX19" s="16">
        <f t="shared" si="8"/>
        <v>1360737.8599999999</v>
      </c>
      <c r="AY19" s="23">
        <f t="shared" si="9"/>
        <v>6573923.1327480003</v>
      </c>
    </row>
    <row r="20" spans="2:51" x14ac:dyDescent="0.2">
      <c r="B20" s="67" t="s">
        <v>350</v>
      </c>
      <c r="C20" s="74" t="s">
        <v>702</v>
      </c>
      <c r="D20" s="68" t="s">
        <v>349</v>
      </c>
      <c r="E20" s="69" t="s">
        <v>343</v>
      </c>
      <c r="F20" s="30">
        <v>0</v>
      </c>
      <c r="G20" s="15">
        <v>0</v>
      </c>
      <c r="H20" s="15">
        <v>0</v>
      </c>
      <c r="I20" s="15">
        <v>0</v>
      </c>
      <c r="J20" s="26">
        <f t="shared" si="0"/>
        <v>0</v>
      </c>
      <c r="K20" s="15">
        <v>0</v>
      </c>
      <c r="L20" s="15">
        <v>0</v>
      </c>
      <c r="M20" s="15">
        <v>0</v>
      </c>
      <c r="N20" s="15">
        <v>0</v>
      </c>
      <c r="O20" s="26">
        <f t="shared" si="1"/>
        <v>0</v>
      </c>
      <c r="P20" s="15">
        <v>0</v>
      </c>
      <c r="Q20" s="15">
        <v>0</v>
      </c>
      <c r="R20" s="15">
        <v>0</v>
      </c>
      <c r="S20" s="15">
        <v>0</v>
      </c>
      <c r="T20" s="26">
        <f t="shared" si="2"/>
        <v>0</v>
      </c>
      <c r="U20" s="15">
        <v>0</v>
      </c>
      <c r="V20" s="15">
        <v>0</v>
      </c>
      <c r="W20" s="15">
        <v>0</v>
      </c>
      <c r="X20" s="15">
        <v>0</v>
      </c>
      <c r="Y20" s="26">
        <f t="shared" si="3"/>
        <v>0</v>
      </c>
      <c r="Z20" s="15">
        <v>0</v>
      </c>
      <c r="AA20" s="15">
        <v>0</v>
      </c>
      <c r="AB20" s="15">
        <v>0</v>
      </c>
      <c r="AC20" s="15">
        <v>0</v>
      </c>
      <c r="AD20" s="26">
        <f t="shared" si="4"/>
        <v>0</v>
      </c>
      <c r="AE20" s="15">
        <v>0</v>
      </c>
      <c r="AF20" s="15">
        <v>0</v>
      </c>
      <c r="AG20" s="15">
        <v>0</v>
      </c>
      <c r="AH20" s="15">
        <v>0</v>
      </c>
      <c r="AI20" s="26">
        <f t="shared" si="5"/>
        <v>0</v>
      </c>
      <c r="AJ20" s="15">
        <v>227.94</v>
      </c>
      <c r="AK20" s="15">
        <v>0</v>
      </c>
      <c r="AL20" s="15">
        <v>0</v>
      </c>
      <c r="AM20" s="15">
        <v>0</v>
      </c>
      <c r="AN20" s="26">
        <f t="shared" si="6"/>
        <v>227.94</v>
      </c>
      <c r="AO20" s="15">
        <v>0</v>
      </c>
      <c r="AP20" s="15">
        <v>0</v>
      </c>
      <c r="AQ20" s="15">
        <v>0</v>
      </c>
      <c r="AR20" s="15">
        <v>0</v>
      </c>
      <c r="AS20" s="26">
        <f t="shared" si="7"/>
        <v>0</v>
      </c>
      <c r="AT20" s="15">
        <v>0</v>
      </c>
      <c r="AU20" s="15">
        <v>0</v>
      </c>
      <c r="AV20" s="15">
        <v>0</v>
      </c>
      <c r="AW20" s="15">
        <v>0</v>
      </c>
      <c r="AX20" s="16">
        <f t="shared" si="8"/>
        <v>0</v>
      </c>
      <c r="AY20" s="23">
        <f t="shared" si="9"/>
        <v>227.94</v>
      </c>
    </row>
    <row r="21" spans="2:51" x14ac:dyDescent="0.2">
      <c r="B21" s="67" t="s">
        <v>350</v>
      </c>
      <c r="C21" s="74" t="s">
        <v>703</v>
      </c>
      <c r="D21" s="68" t="s">
        <v>349</v>
      </c>
      <c r="E21" s="69" t="s">
        <v>344</v>
      </c>
      <c r="F21" s="30">
        <v>0</v>
      </c>
      <c r="G21" s="15">
        <v>0</v>
      </c>
      <c r="H21" s="15">
        <v>0</v>
      </c>
      <c r="I21" s="15">
        <v>0</v>
      </c>
      <c r="J21" s="26">
        <f t="shared" si="0"/>
        <v>0</v>
      </c>
      <c r="K21" s="15">
        <v>0</v>
      </c>
      <c r="L21" s="15">
        <v>0</v>
      </c>
      <c r="M21" s="15">
        <v>0</v>
      </c>
      <c r="N21" s="15">
        <v>0</v>
      </c>
      <c r="O21" s="26">
        <f t="shared" si="1"/>
        <v>0</v>
      </c>
      <c r="P21" s="15">
        <v>0</v>
      </c>
      <c r="Q21" s="15">
        <v>0</v>
      </c>
      <c r="R21" s="15">
        <v>0</v>
      </c>
      <c r="S21" s="15">
        <v>0</v>
      </c>
      <c r="T21" s="26">
        <f t="shared" si="2"/>
        <v>0</v>
      </c>
      <c r="U21" s="15">
        <v>0</v>
      </c>
      <c r="V21" s="15">
        <v>0</v>
      </c>
      <c r="W21" s="15">
        <v>0</v>
      </c>
      <c r="X21" s="15">
        <v>0</v>
      </c>
      <c r="Y21" s="26">
        <f t="shared" si="3"/>
        <v>0</v>
      </c>
      <c r="Z21" s="15">
        <v>0</v>
      </c>
      <c r="AA21" s="15">
        <v>0</v>
      </c>
      <c r="AB21" s="15">
        <v>0</v>
      </c>
      <c r="AC21" s="15">
        <v>1195</v>
      </c>
      <c r="AD21" s="26">
        <f t="shared" si="4"/>
        <v>1195</v>
      </c>
      <c r="AE21" s="15">
        <v>0</v>
      </c>
      <c r="AF21" s="15">
        <v>250</v>
      </c>
      <c r="AG21" s="15">
        <v>0</v>
      </c>
      <c r="AH21" s="15">
        <v>190</v>
      </c>
      <c r="AI21" s="26">
        <f t="shared" si="5"/>
        <v>440</v>
      </c>
      <c r="AJ21" s="15">
        <v>0</v>
      </c>
      <c r="AK21" s="15">
        <v>300</v>
      </c>
      <c r="AL21" s="15">
        <v>0</v>
      </c>
      <c r="AM21" s="15">
        <v>0</v>
      </c>
      <c r="AN21" s="26">
        <f t="shared" si="6"/>
        <v>300</v>
      </c>
      <c r="AO21" s="15">
        <v>0</v>
      </c>
      <c r="AP21" s="15">
        <v>0</v>
      </c>
      <c r="AQ21" s="15">
        <v>0</v>
      </c>
      <c r="AR21" s="15">
        <v>0</v>
      </c>
      <c r="AS21" s="26">
        <f t="shared" si="7"/>
        <v>0</v>
      </c>
      <c r="AT21" s="15">
        <v>0</v>
      </c>
      <c r="AU21" s="15">
        <v>0</v>
      </c>
      <c r="AV21" s="15">
        <v>0</v>
      </c>
      <c r="AW21" s="15">
        <v>0</v>
      </c>
      <c r="AX21" s="16">
        <f t="shared" si="8"/>
        <v>0</v>
      </c>
      <c r="AY21" s="23">
        <f t="shared" si="9"/>
        <v>1935</v>
      </c>
    </row>
    <row r="22" spans="2:51" x14ac:dyDescent="0.2">
      <c r="B22" s="67" t="s">
        <v>350</v>
      </c>
      <c r="C22" s="74" t="s">
        <v>704</v>
      </c>
      <c r="D22" s="68" t="s">
        <v>349</v>
      </c>
      <c r="E22" s="69" t="s">
        <v>345</v>
      </c>
      <c r="F22" s="30">
        <v>0</v>
      </c>
      <c r="G22" s="15">
        <v>0</v>
      </c>
      <c r="H22" s="15">
        <v>0</v>
      </c>
      <c r="I22" s="15">
        <v>24800</v>
      </c>
      <c r="J22" s="26">
        <f t="shared" si="0"/>
        <v>24800</v>
      </c>
      <c r="K22" s="15">
        <v>0</v>
      </c>
      <c r="L22" s="15">
        <v>0</v>
      </c>
      <c r="M22" s="15">
        <v>0</v>
      </c>
      <c r="N22" s="15">
        <v>1736</v>
      </c>
      <c r="O22" s="26">
        <f t="shared" si="1"/>
        <v>1736</v>
      </c>
      <c r="P22" s="15">
        <v>0</v>
      </c>
      <c r="Q22" s="15">
        <v>0</v>
      </c>
      <c r="R22" s="15">
        <v>0</v>
      </c>
      <c r="S22" s="15">
        <v>0</v>
      </c>
      <c r="T22" s="26">
        <f t="shared" si="2"/>
        <v>0</v>
      </c>
      <c r="U22" s="15">
        <v>0</v>
      </c>
      <c r="V22" s="15">
        <v>0</v>
      </c>
      <c r="W22" s="15">
        <v>0</v>
      </c>
      <c r="X22" s="15">
        <v>22143</v>
      </c>
      <c r="Y22" s="26">
        <f t="shared" si="3"/>
        <v>22143</v>
      </c>
      <c r="Z22" s="15">
        <v>0</v>
      </c>
      <c r="AA22" s="15">
        <v>5430</v>
      </c>
      <c r="AB22" s="15">
        <v>0</v>
      </c>
      <c r="AC22" s="15">
        <v>0</v>
      </c>
      <c r="AD22" s="26">
        <f t="shared" si="4"/>
        <v>5430</v>
      </c>
      <c r="AE22" s="15">
        <v>116995.39410899999</v>
      </c>
      <c r="AF22" s="15">
        <v>24288</v>
      </c>
      <c r="AG22" s="15">
        <v>109240.93</v>
      </c>
      <c r="AH22" s="15">
        <v>33358.37874</v>
      </c>
      <c r="AI22" s="26">
        <f t="shared" si="5"/>
        <v>283882.70284899999</v>
      </c>
      <c r="AJ22" s="15">
        <v>62272.18045</v>
      </c>
      <c r="AK22" s="15">
        <v>28300.243224000002</v>
      </c>
      <c r="AL22" s="15">
        <v>55679.311062000001</v>
      </c>
      <c r="AM22" s="15">
        <v>224377.6298</v>
      </c>
      <c r="AN22" s="26">
        <f t="shared" si="6"/>
        <v>370629.36453600001</v>
      </c>
      <c r="AO22" s="15">
        <v>41911.405868000002</v>
      </c>
      <c r="AP22" s="15">
        <v>0</v>
      </c>
      <c r="AQ22" s="15">
        <v>15615.09</v>
      </c>
      <c r="AR22" s="15">
        <v>6824.27</v>
      </c>
      <c r="AS22" s="26">
        <f t="shared" si="7"/>
        <v>64350.765868000002</v>
      </c>
      <c r="AT22" s="15">
        <v>309.45</v>
      </c>
      <c r="AU22" s="15">
        <v>0</v>
      </c>
      <c r="AV22" s="15">
        <v>171.09</v>
      </c>
      <c r="AW22" s="15">
        <v>0</v>
      </c>
      <c r="AX22" s="16">
        <f t="shared" si="8"/>
        <v>480.53999999999996</v>
      </c>
      <c r="AY22" s="23">
        <f t="shared" si="9"/>
        <v>773452.37325299997</v>
      </c>
    </row>
    <row r="23" spans="2:51" x14ac:dyDescent="0.2">
      <c r="B23" s="67" t="s">
        <v>350</v>
      </c>
      <c r="C23" s="74" t="s">
        <v>705</v>
      </c>
      <c r="D23" s="68" t="s">
        <v>349</v>
      </c>
      <c r="E23" s="69" t="s">
        <v>346</v>
      </c>
      <c r="F23" s="30">
        <v>0</v>
      </c>
      <c r="G23" s="15">
        <v>0</v>
      </c>
      <c r="H23" s="15">
        <v>0</v>
      </c>
      <c r="I23" s="15">
        <v>4000</v>
      </c>
      <c r="J23" s="26">
        <f t="shared" si="0"/>
        <v>4000</v>
      </c>
      <c r="K23" s="15">
        <v>0</v>
      </c>
      <c r="L23" s="15">
        <v>0</v>
      </c>
      <c r="M23" s="15">
        <v>0</v>
      </c>
      <c r="N23" s="15">
        <v>600</v>
      </c>
      <c r="O23" s="26">
        <f t="shared" si="1"/>
        <v>600</v>
      </c>
      <c r="P23" s="15">
        <v>0</v>
      </c>
      <c r="Q23" s="15">
        <v>0</v>
      </c>
      <c r="R23" s="15">
        <v>0</v>
      </c>
      <c r="S23" s="15">
        <v>0</v>
      </c>
      <c r="T23" s="26">
        <f t="shared" si="2"/>
        <v>0</v>
      </c>
      <c r="U23" s="15">
        <v>0</v>
      </c>
      <c r="V23" s="15">
        <v>0</v>
      </c>
      <c r="W23" s="15">
        <v>0</v>
      </c>
      <c r="X23" s="15">
        <v>8217</v>
      </c>
      <c r="Y23" s="26">
        <f t="shared" si="3"/>
        <v>8217</v>
      </c>
      <c r="Z23" s="15">
        <v>0</v>
      </c>
      <c r="AA23" s="15">
        <v>3145</v>
      </c>
      <c r="AB23" s="15">
        <v>9599.94</v>
      </c>
      <c r="AC23" s="15">
        <v>18060</v>
      </c>
      <c r="AD23" s="26">
        <f t="shared" si="4"/>
        <v>30804.940000000002</v>
      </c>
      <c r="AE23" s="15">
        <v>5516.9</v>
      </c>
      <c r="AF23" s="15">
        <v>3048.47</v>
      </c>
      <c r="AG23" s="15">
        <v>3848.15</v>
      </c>
      <c r="AH23" s="15">
        <v>8240.8100000000013</v>
      </c>
      <c r="AI23" s="26">
        <f t="shared" si="5"/>
        <v>20654.330000000002</v>
      </c>
      <c r="AJ23" s="15">
        <v>13227.09</v>
      </c>
      <c r="AK23" s="15">
        <v>32426.5</v>
      </c>
      <c r="AL23" s="15">
        <v>7869.9</v>
      </c>
      <c r="AM23" s="15">
        <v>5373.96</v>
      </c>
      <c r="AN23" s="26">
        <f t="shared" si="6"/>
        <v>58897.45</v>
      </c>
      <c r="AO23" s="15">
        <v>5693.8</v>
      </c>
      <c r="AP23" s="15">
        <v>40655.410000000003</v>
      </c>
      <c r="AQ23" s="15">
        <v>500</v>
      </c>
      <c r="AR23" s="15">
        <v>22832.959999999999</v>
      </c>
      <c r="AS23" s="26">
        <f t="shared" si="7"/>
        <v>69682.170000000013</v>
      </c>
      <c r="AT23" s="15">
        <v>1307.23</v>
      </c>
      <c r="AU23" s="15">
        <v>0</v>
      </c>
      <c r="AV23" s="15">
        <v>4445.2</v>
      </c>
      <c r="AW23" s="15">
        <v>536.38</v>
      </c>
      <c r="AX23" s="16">
        <f t="shared" si="8"/>
        <v>6288.81</v>
      </c>
      <c r="AY23" s="23">
        <f t="shared" si="9"/>
        <v>199144.7</v>
      </c>
    </row>
    <row r="24" spans="2:51" x14ac:dyDescent="0.2">
      <c r="B24" s="67" t="s">
        <v>350</v>
      </c>
      <c r="C24" s="74" t="s">
        <v>706</v>
      </c>
      <c r="D24" s="68" t="s">
        <v>16</v>
      </c>
      <c r="E24" s="69" t="s">
        <v>347</v>
      </c>
      <c r="F24" s="30">
        <v>0</v>
      </c>
      <c r="G24" s="15">
        <v>0</v>
      </c>
      <c r="H24" s="15">
        <v>0</v>
      </c>
      <c r="I24" s="15">
        <v>0</v>
      </c>
      <c r="J24" s="26">
        <f t="shared" si="0"/>
        <v>0</v>
      </c>
      <c r="K24" s="15">
        <v>0</v>
      </c>
      <c r="L24" s="15">
        <v>0</v>
      </c>
      <c r="M24" s="15">
        <v>0</v>
      </c>
      <c r="N24" s="15">
        <v>0</v>
      </c>
      <c r="O24" s="26">
        <f t="shared" si="1"/>
        <v>0</v>
      </c>
      <c r="P24" s="15">
        <v>0</v>
      </c>
      <c r="Q24" s="15">
        <v>0</v>
      </c>
      <c r="R24" s="15">
        <v>0</v>
      </c>
      <c r="S24" s="15">
        <v>0</v>
      </c>
      <c r="T24" s="26">
        <f t="shared" si="2"/>
        <v>0</v>
      </c>
      <c r="U24" s="15">
        <v>0</v>
      </c>
      <c r="V24" s="15">
        <v>0</v>
      </c>
      <c r="W24" s="15">
        <v>0</v>
      </c>
      <c r="X24" s="15">
        <v>779</v>
      </c>
      <c r="Y24" s="26">
        <f t="shared" si="3"/>
        <v>779</v>
      </c>
      <c r="Z24" s="15">
        <v>0</v>
      </c>
      <c r="AA24" s="15">
        <v>50</v>
      </c>
      <c r="AB24" s="15">
        <v>0</v>
      </c>
      <c r="AC24" s="15">
        <v>627.5</v>
      </c>
      <c r="AD24" s="26">
        <f t="shared" si="4"/>
        <v>677.5</v>
      </c>
      <c r="AE24" s="15">
        <v>0</v>
      </c>
      <c r="AF24" s="15">
        <v>0</v>
      </c>
      <c r="AG24" s="15">
        <v>0</v>
      </c>
      <c r="AH24" s="15">
        <v>5200</v>
      </c>
      <c r="AI24" s="26">
        <f t="shared" si="5"/>
        <v>5200</v>
      </c>
      <c r="AJ24" s="15">
        <v>0</v>
      </c>
      <c r="AK24" s="15">
        <v>35</v>
      </c>
      <c r="AL24" s="15">
        <v>0</v>
      </c>
      <c r="AM24" s="15">
        <v>0</v>
      </c>
      <c r="AN24" s="26">
        <f t="shared" si="6"/>
        <v>35</v>
      </c>
      <c r="AO24" s="15">
        <v>0</v>
      </c>
      <c r="AP24" s="15">
        <v>0</v>
      </c>
      <c r="AQ24" s="15">
        <v>0</v>
      </c>
      <c r="AR24" s="15">
        <v>0</v>
      </c>
      <c r="AS24" s="26">
        <f t="shared" si="7"/>
        <v>0</v>
      </c>
      <c r="AT24" s="15">
        <v>37.22</v>
      </c>
      <c r="AU24" s="15">
        <v>0</v>
      </c>
      <c r="AV24" s="15">
        <v>0</v>
      </c>
      <c r="AW24" s="15">
        <v>0</v>
      </c>
      <c r="AX24" s="16">
        <f t="shared" si="8"/>
        <v>37.22</v>
      </c>
      <c r="AY24" s="23">
        <f t="shared" si="9"/>
        <v>6728.72</v>
      </c>
    </row>
    <row r="25" spans="2:51" x14ac:dyDescent="0.2">
      <c r="B25" s="67" t="s">
        <v>350</v>
      </c>
      <c r="C25" s="74" t="s">
        <v>707</v>
      </c>
      <c r="D25" s="68" t="s">
        <v>16</v>
      </c>
      <c r="E25" s="69" t="s">
        <v>348</v>
      </c>
      <c r="F25" s="30">
        <v>0</v>
      </c>
      <c r="G25" s="15">
        <v>0</v>
      </c>
      <c r="H25" s="15">
        <v>0</v>
      </c>
      <c r="I25" s="15">
        <v>0</v>
      </c>
      <c r="J25" s="26">
        <f t="shared" si="0"/>
        <v>0</v>
      </c>
      <c r="K25" s="15">
        <v>0</v>
      </c>
      <c r="L25" s="15">
        <v>0</v>
      </c>
      <c r="M25" s="15">
        <v>0</v>
      </c>
      <c r="N25" s="15">
        <v>0</v>
      </c>
      <c r="O25" s="26">
        <f t="shared" si="1"/>
        <v>0</v>
      </c>
      <c r="P25" s="15">
        <v>0</v>
      </c>
      <c r="Q25" s="15">
        <v>0</v>
      </c>
      <c r="R25" s="15">
        <v>0</v>
      </c>
      <c r="S25" s="15">
        <v>0</v>
      </c>
      <c r="T25" s="26">
        <f t="shared" si="2"/>
        <v>0</v>
      </c>
      <c r="U25" s="15">
        <v>0</v>
      </c>
      <c r="V25" s="15">
        <v>0</v>
      </c>
      <c r="W25" s="15">
        <v>0</v>
      </c>
      <c r="X25" s="15">
        <v>28000</v>
      </c>
      <c r="Y25" s="26">
        <f t="shared" si="3"/>
        <v>28000</v>
      </c>
      <c r="Z25" s="15">
        <v>0</v>
      </c>
      <c r="AA25" s="15">
        <v>0</v>
      </c>
      <c r="AB25" s="15">
        <v>0</v>
      </c>
      <c r="AC25" s="15">
        <v>0</v>
      </c>
      <c r="AD25" s="26">
        <f t="shared" si="4"/>
        <v>0</v>
      </c>
      <c r="AE25" s="15">
        <v>0</v>
      </c>
      <c r="AF25" s="15">
        <v>83</v>
      </c>
      <c r="AG25" s="15">
        <v>0</v>
      </c>
      <c r="AH25" s="15">
        <v>0</v>
      </c>
      <c r="AI25" s="26">
        <f t="shared" si="5"/>
        <v>83</v>
      </c>
      <c r="AJ25" s="15">
        <v>0</v>
      </c>
      <c r="AK25" s="15">
        <v>0</v>
      </c>
      <c r="AL25" s="15">
        <v>0</v>
      </c>
      <c r="AM25" s="15">
        <v>0</v>
      </c>
      <c r="AN25" s="26">
        <f t="shared" si="6"/>
        <v>0</v>
      </c>
      <c r="AO25" s="15">
        <v>0</v>
      </c>
      <c r="AP25" s="15">
        <v>0</v>
      </c>
      <c r="AQ25" s="15">
        <v>0</v>
      </c>
      <c r="AR25" s="15">
        <v>0</v>
      </c>
      <c r="AS25" s="26">
        <f t="shared" si="7"/>
        <v>0</v>
      </c>
      <c r="AT25" s="15">
        <v>0</v>
      </c>
      <c r="AU25" s="15">
        <v>0</v>
      </c>
      <c r="AV25" s="15">
        <v>0</v>
      </c>
      <c r="AW25" s="15">
        <v>0</v>
      </c>
      <c r="AX25" s="16">
        <f t="shared" si="8"/>
        <v>0</v>
      </c>
      <c r="AY25" s="23">
        <f t="shared" si="9"/>
        <v>28083</v>
      </c>
    </row>
    <row r="26" spans="2:51" x14ac:dyDescent="0.2">
      <c r="B26" s="67" t="s">
        <v>351</v>
      </c>
      <c r="C26" s="74" t="s">
        <v>696</v>
      </c>
      <c r="D26" s="68" t="s">
        <v>337</v>
      </c>
      <c r="E26" s="69" t="s">
        <v>337</v>
      </c>
      <c r="F26" s="30">
        <v>1769.4699999999998</v>
      </c>
      <c r="G26" s="15">
        <v>281.01</v>
      </c>
      <c r="H26" s="15">
        <v>2164.9</v>
      </c>
      <c r="I26" s="15">
        <v>15846.460000000001</v>
      </c>
      <c r="J26" s="26">
        <f t="shared" si="0"/>
        <v>20061.84</v>
      </c>
      <c r="K26" s="15">
        <v>10327</v>
      </c>
      <c r="L26" s="15">
        <v>7243</v>
      </c>
      <c r="M26" s="15">
        <v>11261</v>
      </c>
      <c r="N26" s="15">
        <v>4137.8899999999994</v>
      </c>
      <c r="O26" s="26">
        <f t="shared" si="1"/>
        <v>32968.89</v>
      </c>
      <c r="P26" s="15">
        <v>3817.38</v>
      </c>
      <c r="Q26" s="15">
        <v>1763.7999999999997</v>
      </c>
      <c r="R26" s="15">
        <v>3330.49</v>
      </c>
      <c r="S26" s="15">
        <v>2422.33</v>
      </c>
      <c r="T26" s="26">
        <f t="shared" si="2"/>
        <v>11334</v>
      </c>
      <c r="U26" s="15">
        <v>453.12</v>
      </c>
      <c r="V26" s="15">
        <v>305.87</v>
      </c>
      <c r="W26" s="15">
        <v>2876.6800000000003</v>
      </c>
      <c r="X26" s="15">
        <v>4928.3900000000003</v>
      </c>
      <c r="Y26" s="26">
        <f t="shared" si="3"/>
        <v>8564.0600000000013</v>
      </c>
      <c r="Z26" s="15">
        <v>105.3</v>
      </c>
      <c r="AA26" s="15">
        <v>249.49</v>
      </c>
      <c r="AB26" s="15">
        <v>385.3</v>
      </c>
      <c r="AC26" s="15">
        <v>0</v>
      </c>
      <c r="AD26" s="26">
        <f t="shared" si="4"/>
        <v>740.09</v>
      </c>
      <c r="AE26" s="15">
        <v>0</v>
      </c>
      <c r="AF26" s="15">
        <v>0</v>
      </c>
      <c r="AG26" s="15">
        <v>0</v>
      </c>
      <c r="AH26" s="15">
        <v>0</v>
      </c>
      <c r="AI26" s="26">
        <f t="shared" si="5"/>
        <v>0</v>
      </c>
      <c r="AJ26" s="15">
        <v>0</v>
      </c>
      <c r="AK26" s="15">
        <v>0</v>
      </c>
      <c r="AL26" s="15">
        <v>0</v>
      </c>
      <c r="AM26" s="15">
        <v>0</v>
      </c>
      <c r="AN26" s="26">
        <f t="shared" si="6"/>
        <v>0</v>
      </c>
      <c r="AO26" s="15">
        <v>0</v>
      </c>
      <c r="AP26" s="15">
        <v>0</v>
      </c>
      <c r="AQ26" s="15">
        <v>0</v>
      </c>
      <c r="AR26" s="15">
        <v>0</v>
      </c>
      <c r="AS26" s="26">
        <f t="shared" si="7"/>
        <v>0</v>
      </c>
      <c r="AT26" s="15">
        <v>0</v>
      </c>
      <c r="AU26" s="15">
        <v>0</v>
      </c>
      <c r="AV26" s="15">
        <v>0</v>
      </c>
      <c r="AW26" s="15">
        <v>0</v>
      </c>
      <c r="AX26" s="16">
        <f t="shared" si="8"/>
        <v>0</v>
      </c>
      <c r="AY26" s="23">
        <f t="shared" si="9"/>
        <v>73668.87999999999</v>
      </c>
    </row>
    <row r="27" spans="2:51" x14ac:dyDescent="0.2">
      <c r="B27" s="67" t="s">
        <v>351</v>
      </c>
      <c r="C27" s="74" t="s">
        <v>700</v>
      </c>
      <c r="D27" s="68" t="s">
        <v>349</v>
      </c>
      <c r="E27" s="69" t="s">
        <v>341</v>
      </c>
      <c r="F27" s="30">
        <v>0</v>
      </c>
      <c r="G27" s="15">
        <v>0</v>
      </c>
      <c r="H27" s="15">
        <v>0</v>
      </c>
      <c r="I27" s="15">
        <v>0</v>
      </c>
      <c r="J27" s="26">
        <f t="shared" si="0"/>
        <v>0</v>
      </c>
      <c r="K27" s="15">
        <v>0</v>
      </c>
      <c r="L27" s="15">
        <v>0</v>
      </c>
      <c r="M27" s="15">
        <v>0</v>
      </c>
      <c r="N27" s="15">
        <v>0</v>
      </c>
      <c r="O27" s="26">
        <f t="shared" si="1"/>
        <v>0</v>
      </c>
      <c r="P27" s="15">
        <v>0</v>
      </c>
      <c r="Q27" s="15">
        <v>0</v>
      </c>
      <c r="R27" s="15">
        <v>0</v>
      </c>
      <c r="S27" s="15">
        <v>0</v>
      </c>
      <c r="T27" s="26">
        <f t="shared" si="2"/>
        <v>0</v>
      </c>
      <c r="U27" s="15">
        <v>0</v>
      </c>
      <c r="V27" s="15">
        <v>0</v>
      </c>
      <c r="W27" s="15">
        <v>0</v>
      </c>
      <c r="X27" s="15">
        <v>0</v>
      </c>
      <c r="Y27" s="26">
        <f t="shared" si="3"/>
        <v>0</v>
      </c>
      <c r="Z27" s="15">
        <v>0</v>
      </c>
      <c r="AA27" s="15">
        <v>0</v>
      </c>
      <c r="AB27" s="15">
        <v>0</v>
      </c>
      <c r="AC27" s="15">
        <v>0</v>
      </c>
      <c r="AD27" s="26">
        <f t="shared" si="4"/>
        <v>0</v>
      </c>
      <c r="AE27" s="15">
        <v>0</v>
      </c>
      <c r="AF27" s="15">
        <v>15.4</v>
      </c>
      <c r="AG27" s="15">
        <v>0</v>
      </c>
      <c r="AH27" s="15">
        <v>0</v>
      </c>
      <c r="AI27" s="26">
        <f t="shared" si="5"/>
        <v>15.4</v>
      </c>
      <c r="AJ27" s="15">
        <v>0</v>
      </c>
      <c r="AK27" s="15">
        <v>0</v>
      </c>
      <c r="AL27" s="15">
        <v>0</v>
      </c>
      <c r="AM27" s="15">
        <v>0</v>
      </c>
      <c r="AN27" s="26">
        <f t="shared" si="6"/>
        <v>0</v>
      </c>
      <c r="AO27" s="15">
        <v>0</v>
      </c>
      <c r="AP27" s="15">
        <v>0</v>
      </c>
      <c r="AQ27" s="15">
        <v>0</v>
      </c>
      <c r="AR27" s="15">
        <v>0</v>
      </c>
      <c r="AS27" s="26">
        <f t="shared" si="7"/>
        <v>0</v>
      </c>
      <c r="AT27" s="15">
        <v>0</v>
      </c>
      <c r="AU27" s="15">
        <v>0</v>
      </c>
      <c r="AV27" s="15">
        <v>0</v>
      </c>
      <c r="AW27" s="15">
        <v>7.22</v>
      </c>
      <c r="AX27" s="16">
        <f t="shared" si="8"/>
        <v>7.22</v>
      </c>
      <c r="AY27" s="23">
        <f t="shared" si="9"/>
        <v>22.62</v>
      </c>
    </row>
    <row r="28" spans="2:51" x14ac:dyDescent="0.2">
      <c r="B28" s="67" t="s">
        <v>351</v>
      </c>
      <c r="C28" s="74" t="s">
        <v>701</v>
      </c>
      <c r="D28" s="68" t="s">
        <v>349</v>
      </c>
      <c r="E28" s="69" t="s">
        <v>342</v>
      </c>
      <c r="F28" s="30">
        <v>0</v>
      </c>
      <c r="G28" s="15">
        <v>0</v>
      </c>
      <c r="H28" s="15">
        <v>0</v>
      </c>
      <c r="I28" s="15">
        <v>0</v>
      </c>
      <c r="J28" s="26">
        <f t="shared" si="0"/>
        <v>0</v>
      </c>
      <c r="K28" s="15">
        <v>0</v>
      </c>
      <c r="L28" s="15">
        <v>0</v>
      </c>
      <c r="M28" s="15">
        <v>0</v>
      </c>
      <c r="N28" s="15">
        <v>0</v>
      </c>
      <c r="O28" s="26">
        <f t="shared" si="1"/>
        <v>0</v>
      </c>
      <c r="P28" s="15">
        <v>0</v>
      </c>
      <c r="Q28" s="15">
        <v>0</v>
      </c>
      <c r="R28" s="15">
        <v>0</v>
      </c>
      <c r="S28" s="15">
        <v>0</v>
      </c>
      <c r="T28" s="26">
        <f t="shared" si="2"/>
        <v>0</v>
      </c>
      <c r="U28" s="15">
        <v>0</v>
      </c>
      <c r="V28" s="15">
        <v>0</v>
      </c>
      <c r="W28" s="15">
        <v>0</v>
      </c>
      <c r="X28" s="15">
        <v>0</v>
      </c>
      <c r="Y28" s="26">
        <f t="shared" si="3"/>
        <v>0</v>
      </c>
      <c r="Z28" s="15">
        <v>0</v>
      </c>
      <c r="AA28" s="15">
        <v>0</v>
      </c>
      <c r="AB28" s="15">
        <v>89.89</v>
      </c>
      <c r="AC28" s="15">
        <v>607909.63</v>
      </c>
      <c r="AD28" s="26">
        <f t="shared" si="4"/>
        <v>607999.52</v>
      </c>
      <c r="AE28" s="15">
        <v>97.7</v>
      </c>
      <c r="AF28" s="15">
        <v>9.49</v>
      </c>
      <c r="AG28" s="15">
        <v>6.6</v>
      </c>
      <c r="AH28" s="15">
        <v>0</v>
      </c>
      <c r="AI28" s="26">
        <f t="shared" si="5"/>
        <v>113.78999999999999</v>
      </c>
      <c r="AJ28" s="15">
        <v>0</v>
      </c>
      <c r="AK28" s="15">
        <v>0</v>
      </c>
      <c r="AL28" s="15">
        <v>0</v>
      </c>
      <c r="AM28" s="15">
        <v>0</v>
      </c>
      <c r="AN28" s="26">
        <f t="shared" si="6"/>
        <v>0</v>
      </c>
      <c r="AO28" s="15">
        <v>0</v>
      </c>
      <c r="AP28" s="15">
        <v>0</v>
      </c>
      <c r="AQ28" s="15">
        <v>0</v>
      </c>
      <c r="AR28" s="15">
        <v>0</v>
      </c>
      <c r="AS28" s="26">
        <f t="shared" si="7"/>
        <v>0</v>
      </c>
      <c r="AT28" s="15">
        <v>0</v>
      </c>
      <c r="AU28" s="15">
        <v>0</v>
      </c>
      <c r="AV28" s="15">
        <v>0</v>
      </c>
      <c r="AW28" s="15">
        <v>0</v>
      </c>
      <c r="AX28" s="16">
        <f t="shared" si="8"/>
        <v>0</v>
      </c>
      <c r="AY28" s="23">
        <f t="shared" si="9"/>
        <v>608113.31000000006</v>
      </c>
    </row>
    <row r="29" spans="2:51" x14ac:dyDescent="0.2">
      <c r="B29" s="67" t="s">
        <v>351</v>
      </c>
      <c r="C29" s="74" t="s">
        <v>704</v>
      </c>
      <c r="D29" s="68" t="s">
        <v>349</v>
      </c>
      <c r="E29" s="69" t="s">
        <v>345</v>
      </c>
      <c r="F29" s="30">
        <v>0</v>
      </c>
      <c r="G29" s="15">
        <v>0</v>
      </c>
      <c r="H29" s="15">
        <v>0</v>
      </c>
      <c r="I29" s="15">
        <v>0</v>
      </c>
      <c r="J29" s="26">
        <f t="shared" si="0"/>
        <v>0</v>
      </c>
      <c r="K29" s="15">
        <v>0</v>
      </c>
      <c r="L29" s="15">
        <v>0</v>
      </c>
      <c r="M29" s="15">
        <v>0</v>
      </c>
      <c r="N29" s="15">
        <v>0</v>
      </c>
      <c r="O29" s="26">
        <f t="shared" si="1"/>
        <v>0</v>
      </c>
      <c r="P29" s="15">
        <v>0</v>
      </c>
      <c r="Q29" s="15">
        <v>0</v>
      </c>
      <c r="R29" s="15">
        <v>0</v>
      </c>
      <c r="S29" s="15">
        <v>0</v>
      </c>
      <c r="T29" s="26">
        <f t="shared" si="2"/>
        <v>0</v>
      </c>
      <c r="U29" s="15">
        <v>0</v>
      </c>
      <c r="V29" s="15">
        <v>0</v>
      </c>
      <c r="W29" s="15">
        <v>0</v>
      </c>
      <c r="X29" s="15">
        <v>0</v>
      </c>
      <c r="Y29" s="26">
        <f t="shared" si="3"/>
        <v>0</v>
      </c>
      <c r="Z29" s="15">
        <v>0</v>
      </c>
      <c r="AA29" s="15">
        <v>0</v>
      </c>
      <c r="AB29" s="15">
        <v>0</v>
      </c>
      <c r="AC29" s="15">
        <v>0</v>
      </c>
      <c r="AD29" s="26">
        <f t="shared" si="4"/>
        <v>0</v>
      </c>
      <c r="AE29" s="15">
        <v>0</v>
      </c>
      <c r="AF29" s="15">
        <v>0</v>
      </c>
      <c r="AG29" s="15">
        <v>0</v>
      </c>
      <c r="AH29" s="15">
        <v>0</v>
      </c>
      <c r="AI29" s="26">
        <f t="shared" si="5"/>
        <v>0</v>
      </c>
      <c r="AJ29" s="15">
        <v>117.56</v>
      </c>
      <c r="AK29" s="15">
        <v>0</v>
      </c>
      <c r="AL29" s="15">
        <v>0</v>
      </c>
      <c r="AM29" s="15">
        <v>0</v>
      </c>
      <c r="AN29" s="26">
        <f t="shared" si="6"/>
        <v>117.56</v>
      </c>
      <c r="AO29" s="15">
        <v>0</v>
      </c>
      <c r="AP29" s="15">
        <v>0</v>
      </c>
      <c r="AQ29" s="15">
        <v>0</v>
      </c>
      <c r="AR29" s="15">
        <v>0</v>
      </c>
      <c r="AS29" s="26">
        <f t="shared" si="7"/>
        <v>0</v>
      </c>
      <c r="AT29" s="15">
        <v>0</v>
      </c>
      <c r="AU29" s="15">
        <v>0</v>
      </c>
      <c r="AV29" s="15">
        <v>0</v>
      </c>
      <c r="AW29" s="15">
        <v>0</v>
      </c>
      <c r="AX29" s="16">
        <f t="shared" si="8"/>
        <v>0</v>
      </c>
      <c r="AY29" s="23">
        <f t="shared" si="9"/>
        <v>117.56</v>
      </c>
    </row>
    <row r="30" spans="2:51" x14ac:dyDescent="0.2">
      <c r="B30" s="67" t="s">
        <v>351</v>
      </c>
      <c r="C30" s="74" t="s">
        <v>705</v>
      </c>
      <c r="D30" s="68" t="s">
        <v>349</v>
      </c>
      <c r="E30" s="69" t="s">
        <v>346</v>
      </c>
      <c r="F30" s="30">
        <v>0</v>
      </c>
      <c r="G30" s="15">
        <v>0</v>
      </c>
      <c r="H30" s="15">
        <v>0</v>
      </c>
      <c r="I30" s="15">
        <v>0</v>
      </c>
      <c r="J30" s="26">
        <f t="shared" si="0"/>
        <v>0</v>
      </c>
      <c r="K30" s="15">
        <v>0</v>
      </c>
      <c r="L30" s="15">
        <v>0</v>
      </c>
      <c r="M30" s="15">
        <v>0</v>
      </c>
      <c r="N30" s="15">
        <v>0</v>
      </c>
      <c r="O30" s="26">
        <f t="shared" si="1"/>
        <v>0</v>
      </c>
      <c r="P30" s="15">
        <v>0</v>
      </c>
      <c r="Q30" s="15">
        <v>0</v>
      </c>
      <c r="R30" s="15">
        <v>0</v>
      </c>
      <c r="S30" s="15">
        <v>0</v>
      </c>
      <c r="T30" s="26">
        <f t="shared" si="2"/>
        <v>0</v>
      </c>
      <c r="U30" s="15">
        <v>0</v>
      </c>
      <c r="V30" s="15">
        <v>0</v>
      </c>
      <c r="W30" s="15">
        <v>0</v>
      </c>
      <c r="X30" s="15">
        <v>0</v>
      </c>
      <c r="Y30" s="26">
        <f t="shared" si="3"/>
        <v>0</v>
      </c>
      <c r="Z30" s="15">
        <v>0</v>
      </c>
      <c r="AA30" s="15">
        <v>0</v>
      </c>
      <c r="AB30" s="15">
        <v>0</v>
      </c>
      <c r="AC30" s="15">
        <v>732.75</v>
      </c>
      <c r="AD30" s="26">
        <f t="shared" si="4"/>
        <v>732.75</v>
      </c>
      <c r="AE30" s="15">
        <v>185.35</v>
      </c>
      <c r="AF30" s="15">
        <v>0</v>
      </c>
      <c r="AG30" s="15">
        <v>145.07</v>
      </c>
      <c r="AH30" s="15">
        <v>0</v>
      </c>
      <c r="AI30" s="26">
        <f t="shared" si="5"/>
        <v>330.41999999999996</v>
      </c>
      <c r="AJ30" s="15">
        <v>64</v>
      </c>
      <c r="AK30" s="15">
        <v>0</v>
      </c>
      <c r="AL30" s="15">
        <v>0</v>
      </c>
      <c r="AM30" s="15">
        <v>0</v>
      </c>
      <c r="AN30" s="26">
        <f t="shared" si="6"/>
        <v>64</v>
      </c>
      <c r="AO30" s="15">
        <v>0.5</v>
      </c>
      <c r="AP30" s="15">
        <v>0</v>
      </c>
      <c r="AQ30" s="15">
        <v>2.5</v>
      </c>
      <c r="AR30" s="15">
        <v>0</v>
      </c>
      <c r="AS30" s="26">
        <f t="shared" si="7"/>
        <v>3</v>
      </c>
      <c r="AT30" s="15">
        <v>2.2799999999999998</v>
      </c>
      <c r="AU30" s="15">
        <v>0</v>
      </c>
      <c r="AV30" s="15">
        <v>0</v>
      </c>
      <c r="AW30" s="15">
        <v>0</v>
      </c>
      <c r="AX30" s="16">
        <f t="shared" si="8"/>
        <v>2.2799999999999998</v>
      </c>
      <c r="AY30" s="23">
        <f t="shared" si="9"/>
        <v>1132.45</v>
      </c>
    </row>
    <row r="31" spans="2:51" x14ac:dyDescent="0.2">
      <c r="B31" s="67" t="s">
        <v>353</v>
      </c>
      <c r="C31" s="74" t="s">
        <v>696</v>
      </c>
      <c r="D31" s="68" t="s">
        <v>337</v>
      </c>
      <c r="E31" s="69" t="s">
        <v>337</v>
      </c>
      <c r="F31" s="30">
        <v>100625.59</v>
      </c>
      <c r="G31" s="15">
        <v>88370.559999999998</v>
      </c>
      <c r="H31" s="15">
        <v>124843.70999999999</v>
      </c>
      <c r="I31" s="15">
        <v>69152.91</v>
      </c>
      <c r="J31" s="26">
        <f t="shared" si="0"/>
        <v>382992.77</v>
      </c>
      <c r="K31" s="15">
        <v>96358</v>
      </c>
      <c r="L31" s="15">
        <v>91958</v>
      </c>
      <c r="M31" s="15">
        <v>76514</v>
      </c>
      <c r="N31" s="15">
        <v>69359.150000000009</v>
      </c>
      <c r="O31" s="26">
        <f t="shared" si="1"/>
        <v>334189.15000000002</v>
      </c>
      <c r="P31" s="15">
        <v>94691.87</v>
      </c>
      <c r="Q31" s="15">
        <v>84277.66</v>
      </c>
      <c r="R31" s="15">
        <v>115636.31</v>
      </c>
      <c r="S31" s="15">
        <v>105110.38</v>
      </c>
      <c r="T31" s="26">
        <f t="shared" si="2"/>
        <v>399716.22</v>
      </c>
      <c r="U31" s="15">
        <v>100620.92200000001</v>
      </c>
      <c r="V31" s="15">
        <v>88393.82</v>
      </c>
      <c r="W31" s="15">
        <v>101455.87</v>
      </c>
      <c r="X31" s="15">
        <v>86016.47</v>
      </c>
      <c r="Y31" s="26">
        <f t="shared" si="3"/>
        <v>376487.08200000005</v>
      </c>
      <c r="Z31" s="15">
        <v>111189.07</v>
      </c>
      <c r="AA31" s="15">
        <v>80378.217000000004</v>
      </c>
      <c r="AB31" s="15">
        <v>51992.21</v>
      </c>
      <c r="AC31" s="15">
        <v>0</v>
      </c>
      <c r="AD31" s="26">
        <f t="shared" si="4"/>
        <v>243559.497</v>
      </c>
      <c r="AE31" s="15">
        <v>0</v>
      </c>
      <c r="AF31" s="15">
        <v>0</v>
      </c>
      <c r="AG31" s="15">
        <v>0</v>
      </c>
      <c r="AH31" s="15">
        <v>0</v>
      </c>
      <c r="AI31" s="26">
        <f t="shared" si="5"/>
        <v>0</v>
      </c>
      <c r="AJ31" s="15">
        <v>0</v>
      </c>
      <c r="AK31" s="15">
        <v>0</v>
      </c>
      <c r="AL31" s="15">
        <v>0</v>
      </c>
      <c r="AM31" s="15">
        <v>0</v>
      </c>
      <c r="AN31" s="26">
        <f t="shared" si="6"/>
        <v>0</v>
      </c>
      <c r="AO31" s="15">
        <v>0</v>
      </c>
      <c r="AP31" s="15">
        <v>0</v>
      </c>
      <c r="AQ31" s="15">
        <v>0</v>
      </c>
      <c r="AR31" s="15">
        <v>0</v>
      </c>
      <c r="AS31" s="26">
        <f t="shared" si="7"/>
        <v>0</v>
      </c>
      <c r="AT31" s="15">
        <v>0</v>
      </c>
      <c r="AU31" s="15">
        <v>0</v>
      </c>
      <c r="AV31" s="15">
        <v>0</v>
      </c>
      <c r="AW31" s="15">
        <v>0</v>
      </c>
      <c r="AX31" s="16">
        <f t="shared" si="8"/>
        <v>0</v>
      </c>
      <c r="AY31" s="23">
        <f t="shared" si="9"/>
        <v>1736944.719</v>
      </c>
    </row>
    <row r="32" spans="2:51" x14ac:dyDescent="0.2">
      <c r="B32" s="67" t="s">
        <v>353</v>
      </c>
      <c r="C32" s="74" t="s">
        <v>708</v>
      </c>
      <c r="D32" s="68" t="s">
        <v>349</v>
      </c>
      <c r="E32" s="69" t="s">
        <v>352</v>
      </c>
      <c r="F32" s="30">
        <v>0</v>
      </c>
      <c r="G32" s="15">
        <v>0</v>
      </c>
      <c r="H32" s="15">
        <v>0</v>
      </c>
      <c r="I32" s="15">
        <v>0</v>
      </c>
      <c r="J32" s="26">
        <f t="shared" si="0"/>
        <v>0</v>
      </c>
      <c r="K32" s="15">
        <v>0</v>
      </c>
      <c r="L32" s="15">
        <v>0</v>
      </c>
      <c r="M32" s="15">
        <v>0</v>
      </c>
      <c r="N32" s="15">
        <v>0</v>
      </c>
      <c r="O32" s="26">
        <f t="shared" si="1"/>
        <v>0</v>
      </c>
      <c r="P32" s="15">
        <v>0</v>
      </c>
      <c r="Q32" s="15">
        <v>0</v>
      </c>
      <c r="R32" s="15">
        <v>0</v>
      </c>
      <c r="S32" s="15">
        <v>0</v>
      </c>
      <c r="T32" s="26">
        <f t="shared" si="2"/>
        <v>0</v>
      </c>
      <c r="U32" s="15">
        <v>0</v>
      </c>
      <c r="V32" s="15">
        <v>0</v>
      </c>
      <c r="W32" s="15">
        <v>0</v>
      </c>
      <c r="X32" s="15">
        <v>0</v>
      </c>
      <c r="Y32" s="26">
        <f t="shared" si="3"/>
        <v>0</v>
      </c>
      <c r="Z32" s="15">
        <v>0</v>
      </c>
      <c r="AA32" s="15">
        <v>0</v>
      </c>
      <c r="AB32" s="15">
        <v>0</v>
      </c>
      <c r="AC32" s="15">
        <v>0</v>
      </c>
      <c r="AD32" s="26">
        <f t="shared" si="4"/>
        <v>0</v>
      </c>
      <c r="AE32" s="15">
        <v>0</v>
      </c>
      <c r="AF32" s="15">
        <v>0</v>
      </c>
      <c r="AG32" s="15">
        <v>0</v>
      </c>
      <c r="AH32" s="15">
        <v>0</v>
      </c>
      <c r="AI32" s="26">
        <f t="shared" si="5"/>
        <v>0</v>
      </c>
      <c r="AJ32" s="15">
        <v>570.91999999999996</v>
      </c>
      <c r="AK32" s="15">
        <v>0</v>
      </c>
      <c r="AL32" s="15">
        <v>521.20000000000005</v>
      </c>
      <c r="AM32" s="15">
        <v>0</v>
      </c>
      <c r="AN32" s="26">
        <f t="shared" si="6"/>
        <v>1092.1199999999999</v>
      </c>
      <c r="AO32" s="15">
        <v>0</v>
      </c>
      <c r="AP32" s="15">
        <v>0</v>
      </c>
      <c r="AQ32" s="15">
        <v>0</v>
      </c>
      <c r="AR32" s="15">
        <v>0</v>
      </c>
      <c r="AS32" s="26">
        <f t="shared" si="7"/>
        <v>0</v>
      </c>
      <c r="AT32" s="15">
        <v>0</v>
      </c>
      <c r="AU32" s="15">
        <v>0</v>
      </c>
      <c r="AV32" s="15">
        <v>0</v>
      </c>
      <c r="AW32" s="15">
        <v>0</v>
      </c>
      <c r="AX32" s="16">
        <f t="shared" si="8"/>
        <v>0</v>
      </c>
      <c r="AY32" s="23">
        <f t="shared" si="9"/>
        <v>1092.1199999999999</v>
      </c>
    </row>
    <row r="33" spans="2:51" x14ac:dyDescent="0.2">
      <c r="B33" s="67" t="s">
        <v>353</v>
      </c>
      <c r="C33" s="74" t="s">
        <v>697</v>
      </c>
      <c r="D33" s="68" t="s">
        <v>349</v>
      </c>
      <c r="E33" s="69" t="s">
        <v>338</v>
      </c>
      <c r="F33" s="30">
        <v>0</v>
      </c>
      <c r="G33" s="15">
        <v>0</v>
      </c>
      <c r="H33" s="15">
        <v>0</v>
      </c>
      <c r="I33" s="15">
        <v>0</v>
      </c>
      <c r="J33" s="26">
        <f t="shared" si="0"/>
        <v>0</v>
      </c>
      <c r="K33" s="15">
        <v>0</v>
      </c>
      <c r="L33" s="15">
        <v>0</v>
      </c>
      <c r="M33" s="15">
        <v>0</v>
      </c>
      <c r="N33" s="15">
        <v>0</v>
      </c>
      <c r="O33" s="26">
        <f t="shared" si="1"/>
        <v>0</v>
      </c>
      <c r="P33" s="15">
        <v>0</v>
      </c>
      <c r="Q33" s="15">
        <v>0</v>
      </c>
      <c r="R33" s="15">
        <v>0</v>
      </c>
      <c r="S33" s="15">
        <v>0</v>
      </c>
      <c r="T33" s="26">
        <f t="shared" si="2"/>
        <v>0</v>
      </c>
      <c r="U33" s="15">
        <v>0</v>
      </c>
      <c r="V33" s="15">
        <v>0</v>
      </c>
      <c r="W33" s="15">
        <v>0</v>
      </c>
      <c r="X33" s="15">
        <v>0</v>
      </c>
      <c r="Y33" s="26">
        <f t="shared" si="3"/>
        <v>0</v>
      </c>
      <c r="Z33" s="15">
        <v>0</v>
      </c>
      <c r="AA33" s="15">
        <v>0</v>
      </c>
      <c r="AB33" s="15">
        <v>0</v>
      </c>
      <c r="AC33" s="15">
        <v>0</v>
      </c>
      <c r="AD33" s="26">
        <f t="shared" si="4"/>
        <v>0</v>
      </c>
      <c r="AE33" s="15">
        <v>0</v>
      </c>
      <c r="AF33" s="15">
        <v>560.13</v>
      </c>
      <c r="AG33" s="15">
        <v>0</v>
      </c>
      <c r="AH33" s="15">
        <v>0</v>
      </c>
      <c r="AI33" s="26">
        <f t="shared" si="5"/>
        <v>560.13</v>
      </c>
      <c r="AJ33" s="15">
        <v>0</v>
      </c>
      <c r="AK33" s="15">
        <v>0</v>
      </c>
      <c r="AL33" s="15">
        <v>0</v>
      </c>
      <c r="AM33" s="15">
        <v>0</v>
      </c>
      <c r="AN33" s="26">
        <f t="shared" si="6"/>
        <v>0</v>
      </c>
      <c r="AO33" s="15">
        <v>0</v>
      </c>
      <c r="AP33" s="15">
        <v>0</v>
      </c>
      <c r="AQ33" s="15">
        <v>0</v>
      </c>
      <c r="AR33" s="15">
        <v>0</v>
      </c>
      <c r="AS33" s="26">
        <f t="shared" si="7"/>
        <v>0</v>
      </c>
      <c r="AT33" s="15">
        <v>0</v>
      </c>
      <c r="AU33" s="15">
        <v>0</v>
      </c>
      <c r="AV33" s="15">
        <v>0</v>
      </c>
      <c r="AW33" s="15">
        <v>0</v>
      </c>
      <c r="AX33" s="16">
        <f t="shared" si="8"/>
        <v>0</v>
      </c>
      <c r="AY33" s="23">
        <f t="shared" si="9"/>
        <v>560.13</v>
      </c>
    </row>
    <row r="34" spans="2:51" x14ac:dyDescent="0.2">
      <c r="B34" s="67" t="s">
        <v>353</v>
      </c>
      <c r="C34" s="74" t="s">
        <v>700</v>
      </c>
      <c r="D34" s="68" t="s">
        <v>349</v>
      </c>
      <c r="E34" s="69" t="s">
        <v>341</v>
      </c>
      <c r="F34" s="30">
        <v>0</v>
      </c>
      <c r="G34" s="15">
        <v>0</v>
      </c>
      <c r="H34" s="15">
        <v>0</v>
      </c>
      <c r="I34" s="15">
        <v>0</v>
      </c>
      <c r="J34" s="26">
        <f t="shared" si="0"/>
        <v>0</v>
      </c>
      <c r="K34" s="15">
        <v>0</v>
      </c>
      <c r="L34" s="15">
        <v>0</v>
      </c>
      <c r="M34" s="15">
        <v>0</v>
      </c>
      <c r="N34" s="15">
        <v>0</v>
      </c>
      <c r="O34" s="26">
        <f t="shared" si="1"/>
        <v>0</v>
      </c>
      <c r="P34" s="15">
        <v>0</v>
      </c>
      <c r="Q34" s="15">
        <v>0</v>
      </c>
      <c r="R34" s="15">
        <v>0</v>
      </c>
      <c r="S34" s="15">
        <v>0</v>
      </c>
      <c r="T34" s="26">
        <f t="shared" si="2"/>
        <v>0</v>
      </c>
      <c r="U34" s="15">
        <v>0</v>
      </c>
      <c r="V34" s="15">
        <v>0</v>
      </c>
      <c r="W34" s="15">
        <v>0</v>
      </c>
      <c r="X34" s="15">
        <v>0</v>
      </c>
      <c r="Y34" s="26">
        <f t="shared" si="3"/>
        <v>0</v>
      </c>
      <c r="Z34" s="15">
        <v>0</v>
      </c>
      <c r="AA34" s="15">
        <v>0</v>
      </c>
      <c r="AB34" s="15">
        <v>3132.4316275000001</v>
      </c>
      <c r="AC34" s="15">
        <v>5788.45</v>
      </c>
      <c r="AD34" s="26">
        <f t="shared" si="4"/>
        <v>8920.881627499999</v>
      </c>
      <c r="AE34" s="15">
        <v>1680.52</v>
      </c>
      <c r="AF34" s="15">
        <v>3287.03</v>
      </c>
      <c r="AG34" s="15">
        <v>21131.01</v>
      </c>
      <c r="AH34" s="15">
        <v>4784.18</v>
      </c>
      <c r="AI34" s="26">
        <f t="shared" si="5"/>
        <v>30882.739999999998</v>
      </c>
      <c r="AJ34" s="15">
        <v>10665.509999999998</v>
      </c>
      <c r="AK34" s="15">
        <v>11126.920000000002</v>
      </c>
      <c r="AL34" s="15">
        <v>16428.62</v>
      </c>
      <c r="AM34" s="15">
        <v>16435.739999999998</v>
      </c>
      <c r="AN34" s="26">
        <f t="shared" si="6"/>
        <v>54656.79</v>
      </c>
      <c r="AO34" s="15">
        <v>24784</v>
      </c>
      <c r="AP34" s="15">
        <v>27011.800000000003</v>
      </c>
      <c r="AQ34" s="15">
        <v>21867.08</v>
      </c>
      <c r="AR34" s="15">
        <v>16670.63</v>
      </c>
      <c r="AS34" s="26">
        <f t="shared" si="7"/>
        <v>90333.510000000009</v>
      </c>
      <c r="AT34" s="15">
        <v>12091.82</v>
      </c>
      <c r="AU34" s="15">
        <v>237.42000000000002</v>
      </c>
      <c r="AV34" s="15">
        <v>6465.11</v>
      </c>
      <c r="AW34" s="15">
        <v>11618.91</v>
      </c>
      <c r="AX34" s="16">
        <f t="shared" si="8"/>
        <v>30413.26</v>
      </c>
      <c r="AY34" s="23">
        <f t="shared" si="9"/>
        <v>215207.18162750002</v>
      </c>
    </row>
    <row r="35" spans="2:51" x14ac:dyDescent="0.2">
      <c r="B35" s="67" t="s">
        <v>353</v>
      </c>
      <c r="C35" s="74" t="s">
        <v>701</v>
      </c>
      <c r="D35" s="68" t="s">
        <v>349</v>
      </c>
      <c r="E35" s="69" t="s">
        <v>342</v>
      </c>
      <c r="F35" s="30">
        <v>0</v>
      </c>
      <c r="G35" s="15">
        <v>0</v>
      </c>
      <c r="H35" s="15">
        <v>0</v>
      </c>
      <c r="I35" s="15">
        <v>0</v>
      </c>
      <c r="J35" s="26">
        <f t="shared" si="0"/>
        <v>0</v>
      </c>
      <c r="K35" s="15">
        <v>0</v>
      </c>
      <c r="L35" s="15">
        <v>0</v>
      </c>
      <c r="M35" s="15">
        <v>0</v>
      </c>
      <c r="N35" s="15">
        <v>0</v>
      </c>
      <c r="O35" s="26">
        <f t="shared" si="1"/>
        <v>0</v>
      </c>
      <c r="P35" s="15">
        <v>0</v>
      </c>
      <c r="Q35" s="15">
        <v>0</v>
      </c>
      <c r="R35" s="15">
        <v>0</v>
      </c>
      <c r="S35" s="15">
        <v>0</v>
      </c>
      <c r="T35" s="26">
        <f t="shared" si="2"/>
        <v>0</v>
      </c>
      <c r="U35" s="15">
        <v>0</v>
      </c>
      <c r="V35" s="15">
        <v>0</v>
      </c>
      <c r="W35" s="15">
        <v>0</v>
      </c>
      <c r="X35" s="15">
        <v>0</v>
      </c>
      <c r="Y35" s="26">
        <f t="shared" si="3"/>
        <v>0</v>
      </c>
      <c r="Z35" s="15">
        <v>0</v>
      </c>
      <c r="AA35" s="15">
        <v>0</v>
      </c>
      <c r="AB35" s="15">
        <v>26748.158081000001</v>
      </c>
      <c r="AC35" s="15">
        <v>47287.06</v>
      </c>
      <c r="AD35" s="26">
        <f t="shared" si="4"/>
        <v>74035.218080999999</v>
      </c>
      <c r="AE35" s="15">
        <v>49411.28</v>
      </c>
      <c r="AF35" s="15">
        <v>42871.72</v>
      </c>
      <c r="AG35" s="15">
        <v>27917.439999999999</v>
      </c>
      <c r="AH35" s="15">
        <v>13335.77</v>
      </c>
      <c r="AI35" s="26">
        <f t="shared" si="5"/>
        <v>133536.21</v>
      </c>
      <c r="AJ35" s="15">
        <v>11676.01</v>
      </c>
      <c r="AK35" s="15">
        <v>12297.94</v>
      </c>
      <c r="AL35" s="15">
        <v>16357.029999999999</v>
      </c>
      <c r="AM35" s="15">
        <v>11469.77</v>
      </c>
      <c r="AN35" s="26">
        <f t="shared" si="6"/>
        <v>51800.75</v>
      </c>
      <c r="AO35" s="15">
        <v>5049.9400000000005</v>
      </c>
      <c r="AP35" s="15">
        <v>3834.79</v>
      </c>
      <c r="AQ35" s="15">
        <v>1780.9</v>
      </c>
      <c r="AR35" s="15">
        <v>0</v>
      </c>
      <c r="AS35" s="26">
        <f t="shared" si="7"/>
        <v>10665.63</v>
      </c>
      <c r="AT35" s="15">
        <v>0</v>
      </c>
      <c r="AU35" s="15">
        <v>0</v>
      </c>
      <c r="AV35" s="15">
        <v>0</v>
      </c>
      <c r="AW35" s="15">
        <v>667.38</v>
      </c>
      <c r="AX35" s="16">
        <f t="shared" si="8"/>
        <v>667.38</v>
      </c>
      <c r="AY35" s="23">
        <f t="shared" si="9"/>
        <v>270705.188081</v>
      </c>
    </row>
    <row r="36" spans="2:51" x14ac:dyDescent="0.2">
      <c r="B36" s="67" t="s">
        <v>353</v>
      </c>
      <c r="C36" s="74" t="s">
        <v>702</v>
      </c>
      <c r="D36" s="68" t="s">
        <v>349</v>
      </c>
      <c r="E36" s="69" t="s">
        <v>343</v>
      </c>
      <c r="F36" s="30">
        <v>0</v>
      </c>
      <c r="G36" s="15">
        <v>0</v>
      </c>
      <c r="H36" s="15">
        <v>0</v>
      </c>
      <c r="I36" s="15">
        <v>0</v>
      </c>
      <c r="J36" s="26">
        <f t="shared" si="0"/>
        <v>0</v>
      </c>
      <c r="K36" s="15">
        <v>0</v>
      </c>
      <c r="L36" s="15">
        <v>0</v>
      </c>
      <c r="M36" s="15">
        <v>0</v>
      </c>
      <c r="N36" s="15">
        <v>0</v>
      </c>
      <c r="O36" s="26">
        <f t="shared" si="1"/>
        <v>0</v>
      </c>
      <c r="P36" s="15">
        <v>0</v>
      </c>
      <c r="Q36" s="15">
        <v>0</v>
      </c>
      <c r="R36" s="15">
        <v>0</v>
      </c>
      <c r="S36" s="15">
        <v>0</v>
      </c>
      <c r="T36" s="26">
        <f t="shared" si="2"/>
        <v>0</v>
      </c>
      <c r="U36" s="15">
        <v>0</v>
      </c>
      <c r="V36" s="15">
        <v>0</v>
      </c>
      <c r="W36" s="15">
        <v>0</v>
      </c>
      <c r="X36" s="15">
        <v>0</v>
      </c>
      <c r="Y36" s="26">
        <f t="shared" si="3"/>
        <v>0</v>
      </c>
      <c r="Z36" s="15">
        <v>0</v>
      </c>
      <c r="AA36" s="15">
        <v>0</v>
      </c>
      <c r="AB36" s="15">
        <v>0</v>
      </c>
      <c r="AC36" s="15">
        <v>0</v>
      </c>
      <c r="AD36" s="26">
        <f t="shared" si="4"/>
        <v>0</v>
      </c>
      <c r="AE36" s="15">
        <v>0</v>
      </c>
      <c r="AF36" s="15">
        <v>0</v>
      </c>
      <c r="AG36" s="15">
        <v>0</v>
      </c>
      <c r="AH36" s="15">
        <v>0</v>
      </c>
      <c r="AI36" s="26">
        <f t="shared" si="5"/>
        <v>0</v>
      </c>
      <c r="AJ36" s="15">
        <v>14.35</v>
      </c>
      <c r="AK36" s="15">
        <v>0</v>
      </c>
      <c r="AL36" s="15">
        <v>70.2</v>
      </c>
      <c r="AM36" s="15">
        <v>42.85</v>
      </c>
      <c r="AN36" s="26">
        <f t="shared" si="6"/>
        <v>127.4</v>
      </c>
      <c r="AO36" s="15">
        <v>90.47</v>
      </c>
      <c r="AP36" s="15">
        <v>0</v>
      </c>
      <c r="AQ36" s="15">
        <v>17.2</v>
      </c>
      <c r="AR36" s="15">
        <v>0</v>
      </c>
      <c r="AS36" s="26">
        <f t="shared" si="7"/>
        <v>107.67</v>
      </c>
      <c r="AT36" s="15">
        <v>0</v>
      </c>
      <c r="AU36" s="15">
        <v>0</v>
      </c>
      <c r="AV36" s="15">
        <v>0</v>
      </c>
      <c r="AW36" s="15">
        <v>0</v>
      </c>
      <c r="AX36" s="16">
        <f t="shared" si="8"/>
        <v>0</v>
      </c>
      <c r="AY36" s="23">
        <f t="shared" si="9"/>
        <v>235.07</v>
      </c>
    </row>
    <row r="37" spans="2:51" x14ac:dyDescent="0.2">
      <c r="B37" s="67" t="s">
        <v>353</v>
      </c>
      <c r="C37" s="74" t="s">
        <v>704</v>
      </c>
      <c r="D37" s="68" t="s">
        <v>349</v>
      </c>
      <c r="E37" s="69" t="s">
        <v>345</v>
      </c>
      <c r="F37" s="30">
        <v>0</v>
      </c>
      <c r="G37" s="15">
        <v>0</v>
      </c>
      <c r="H37" s="15">
        <v>0</v>
      </c>
      <c r="I37" s="15">
        <v>0</v>
      </c>
      <c r="J37" s="26">
        <f t="shared" si="0"/>
        <v>0</v>
      </c>
      <c r="K37" s="15">
        <v>0</v>
      </c>
      <c r="L37" s="15">
        <v>0</v>
      </c>
      <c r="M37" s="15">
        <v>0</v>
      </c>
      <c r="N37" s="15">
        <v>0</v>
      </c>
      <c r="O37" s="26">
        <f t="shared" si="1"/>
        <v>0</v>
      </c>
      <c r="P37" s="15">
        <v>0</v>
      </c>
      <c r="Q37" s="15">
        <v>0</v>
      </c>
      <c r="R37" s="15">
        <v>0</v>
      </c>
      <c r="S37" s="15">
        <v>0</v>
      </c>
      <c r="T37" s="26">
        <f t="shared" si="2"/>
        <v>0</v>
      </c>
      <c r="U37" s="15">
        <v>0</v>
      </c>
      <c r="V37" s="15">
        <v>0</v>
      </c>
      <c r="W37" s="15">
        <v>0</v>
      </c>
      <c r="X37" s="15">
        <v>0</v>
      </c>
      <c r="Y37" s="26">
        <f t="shared" si="3"/>
        <v>0</v>
      </c>
      <c r="Z37" s="15">
        <v>0</v>
      </c>
      <c r="AA37" s="15">
        <v>0</v>
      </c>
      <c r="AB37" s="15">
        <v>0</v>
      </c>
      <c r="AC37" s="15">
        <v>196.75</v>
      </c>
      <c r="AD37" s="26">
        <f t="shared" si="4"/>
        <v>196.75</v>
      </c>
      <c r="AE37" s="15">
        <v>7136.22</v>
      </c>
      <c r="AF37" s="15">
        <v>5415.44</v>
      </c>
      <c r="AG37" s="15">
        <v>6944.8499999999995</v>
      </c>
      <c r="AH37" s="15">
        <v>7374.5099999999993</v>
      </c>
      <c r="AI37" s="26">
        <f t="shared" si="5"/>
        <v>26871.019999999997</v>
      </c>
      <c r="AJ37" s="15">
        <v>5277.26</v>
      </c>
      <c r="AK37" s="15">
        <v>4673.33</v>
      </c>
      <c r="AL37" s="15">
        <v>7773.55</v>
      </c>
      <c r="AM37" s="15">
        <v>2826.19</v>
      </c>
      <c r="AN37" s="26">
        <f t="shared" si="6"/>
        <v>20550.329999999998</v>
      </c>
      <c r="AO37" s="15">
        <v>5175.41</v>
      </c>
      <c r="AP37" s="15">
        <v>1260.6599999999999</v>
      </c>
      <c r="AQ37" s="15">
        <v>452.89000000000004</v>
      </c>
      <c r="AR37" s="15">
        <v>1098.1299999999999</v>
      </c>
      <c r="AS37" s="26">
        <f t="shared" si="7"/>
        <v>7987.09</v>
      </c>
      <c r="AT37" s="15">
        <v>568.13</v>
      </c>
      <c r="AU37" s="15">
        <v>0</v>
      </c>
      <c r="AV37" s="15">
        <v>135.04999999999998</v>
      </c>
      <c r="AW37" s="15">
        <v>2082.92</v>
      </c>
      <c r="AX37" s="16">
        <f t="shared" si="8"/>
        <v>2786.1</v>
      </c>
      <c r="AY37" s="23">
        <f t="shared" si="9"/>
        <v>58391.289999999986</v>
      </c>
    </row>
    <row r="38" spans="2:51" x14ac:dyDescent="0.2">
      <c r="B38" s="67" t="s">
        <v>353</v>
      </c>
      <c r="C38" s="74" t="s">
        <v>705</v>
      </c>
      <c r="D38" s="68" t="s">
        <v>349</v>
      </c>
      <c r="E38" s="69" t="s">
        <v>346</v>
      </c>
      <c r="F38" s="30">
        <v>0</v>
      </c>
      <c r="G38" s="15">
        <v>0</v>
      </c>
      <c r="H38" s="15">
        <v>0</v>
      </c>
      <c r="I38" s="15">
        <v>0</v>
      </c>
      <c r="J38" s="26">
        <f t="shared" si="0"/>
        <v>0</v>
      </c>
      <c r="K38" s="15">
        <v>0</v>
      </c>
      <c r="L38" s="15">
        <v>0</v>
      </c>
      <c r="M38" s="15">
        <v>0</v>
      </c>
      <c r="N38" s="15">
        <v>0</v>
      </c>
      <c r="O38" s="26">
        <f t="shared" si="1"/>
        <v>0</v>
      </c>
      <c r="P38" s="15">
        <v>0</v>
      </c>
      <c r="Q38" s="15">
        <v>0</v>
      </c>
      <c r="R38" s="15">
        <v>0</v>
      </c>
      <c r="S38" s="15">
        <v>0</v>
      </c>
      <c r="T38" s="26">
        <f t="shared" si="2"/>
        <v>0</v>
      </c>
      <c r="U38" s="15">
        <v>0</v>
      </c>
      <c r="V38" s="15">
        <v>0</v>
      </c>
      <c r="W38" s="15">
        <v>0</v>
      </c>
      <c r="X38" s="15">
        <v>0</v>
      </c>
      <c r="Y38" s="26">
        <f t="shared" si="3"/>
        <v>0</v>
      </c>
      <c r="Z38" s="15">
        <v>0</v>
      </c>
      <c r="AA38" s="15">
        <v>0</v>
      </c>
      <c r="AB38" s="15">
        <v>5920.6502916999998</v>
      </c>
      <c r="AC38" s="15">
        <v>26641.9</v>
      </c>
      <c r="AD38" s="26">
        <f t="shared" si="4"/>
        <v>32562.550291700001</v>
      </c>
      <c r="AE38" s="15">
        <v>22178.75</v>
      </c>
      <c r="AF38" s="15">
        <v>11851.8</v>
      </c>
      <c r="AG38" s="15">
        <v>27615.85</v>
      </c>
      <c r="AH38" s="15">
        <v>14264.79</v>
      </c>
      <c r="AI38" s="26">
        <f t="shared" si="5"/>
        <v>75911.19</v>
      </c>
      <c r="AJ38" s="15">
        <v>23160.87</v>
      </c>
      <c r="AK38" s="15">
        <v>17827.89</v>
      </c>
      <c r="AL38" s="15">
        <v>15467.759999999998</v>
      </c>
      <c r="AM38" s="15">
        <v>11309.5</v>
      </c>
      <c r="AN38" s="26">
        <f t="shared" si="6"/>
        <v>67766.01999999999</v>
      </c>
      <c r="AO38" s="15">
        <v>13745.75</v>
      </c>
      <c r="AP38" s="15">
        <v>16408.57</v>
      </c>
      <c r="AQ38" s="15">
        <v>7146.85</v>
      </c>
      <c r="AR38" s="15">
        <v>3164.7</v>
      </c>
      <c r="AS38" s="26">
        <f t="shared" si="7"/>
        <v>40465.869999999995</v>
      </c>
      <c r="AT38" s="15">
        <v>3112.77</v>
      </c>
      <c r="AU38" s="15">
        <v>0</v>
      </c>
      <c r="AV38" s="15">
        <v>4338.58</v>
      </c>
      <c r="AW38" s="15">
        <v>6302.34</v>
      </c>
      <c r="AX38" s="16">
        <f t="shared" si="8"/>
        <v>13753.69</v>
      </c>
      <c r="AY38" s="23">
        <f t="shared" si="9"/>
        <v>230459.32029169999</v>
      </c>
    </row>
    <row r="39" spans="2:51" ht="16" thickBot="1" x14ac:dyDescent="0.25">
      <c r="B39" s="67" t="s">
        <v>353</v>
      </c>
      <c r="C39" s="74" t="s">
        <v>706</v>
      </c>
      <c r="D39" s="68" t="s">
        <v>16</v>
      </c>
      <c r="E39" s="69" t="s">
        <v>347</v>
      </c>
      <c r="F39" s="30">
        <v>0</v>
      </c>
      <c r="G39" s="15">
        <v>0</v>
      </c>
      <c r="H39" s="15">
        <v>0</v>
      </c>
      <c r="I39" s="15">
        <v>0</v>
      </c>
      <c r="J39" s="26">
        <f t="shared" si="0"/>
        <v>0</v>
      </c>
      <c r="K39" s="15">
        <v>0</v>
      </c>
      <c r="L39" s="15">
        <v>0</v>
      </c>
      <c r="M39" s="15">
        <v>0</v>
      </c>
      <c r="N39" s="15">
        <v>0</v>
      </c>
      <c r="O39" s="26">
        <f t="shared" si="1"/>
        <v>0</v>
      </c>
      <c r="P39" s="15">
        <v>0</v>
      </c>
      <c r="Q39" s="15">
        <v>0</v>
      </c>
      <c r="R39" s="15">
        <v>0</v>
      </c>
      <c r="S39" s="15">
        <v>0</v>
      </c>
      <c r="T39" s="26">
        <f t="shared" si="2"/>
        <v>0</v>
      </c>
      <c r="U39" s="15">
        <v>0</v>
      </c>
      <c r="V39" s="15">
        <v>0</v>
      </c>
      <c r="W39" s="15">
        <v>0</v>
      </c>
      <c r="X39" s="15">
        <v>0</v>
      </c>
      <c r="Y39" s="26">
        <f t="shared" si="3"/>
        <v>0</v>
      </c>
      <c r="Z39" s="15">
        <v>0</v>
      </c>
      <c r="AA39" s="15">
        <v>0</v>
      </c>
      <c r="AB39" s="15">
        <v>0</v>
      </c>
      <c r="AC39" s="15">
        <v>0</v>
      </c>
      <c r="AD39" s="26">
        <f t="shared" si="4"/>
        <v>0</v>
      </c>
      <c r="AE39" s="15">
        <v>0</v>
      </c>
      <c r="AF39" s="15">
        <v>3013.81</v>
      </c>
      <c r="AG39" s="15">
        <v>1448.33</v>
      </c>
      <c r="AH39" s="15">
        <v>5062.34</v>
      </c>
      <c r="AI39" s="26">
        <f t="shared" si="5"/>
        <v>9524.48</v>
      </c>
      <c r="AJ39" s="15">
        <v>6360.1799999999994</v>
      </c>
      <c r="AK39" s="15">
        <v>195.97</v>
      </c>
      <c r="AL39" s="15">
        <v>227.33</v>
      </c>
      <c r="AM39" s="15">
        <v>904.42</v>
      </c>
      <c r="AN39" s="26">
        <f t="shared" si="6"/>
        <v>7687.9</v>
      </c>
      <c r="AO39" s="15">
        <v>577.11</v>
      </c>
      <c r="AP39" s="15">
        <v>280.06</v>
      </c>
      <c r="AQ39" s="15">
        <v>1373.56</v>
      </c>
      <c r="AR39" s="15">
        <v>94.72</v>
      </c>
      <c r="AS39" s="26">
        <f t="shared" si="7"/>
        <v>2325.4499999999998</v>
      </c>
      <c r="AT39" s="15">
        <v>10.53</v>
      </c>
      <c r="AU39" s="15">
        <v>0</v>
      </c>
      <c r="AV39" s="15">
        <v>0</v>
      </c>
      <c r="AW39" s="15">
        <v>113.48</v>
      </c>
      <c r="AX39" s="16">
        <f t="shared" si="8"/>
        <v>124.01</v>
      </c>
      <c r="AY39" s="23">
        <f t="shared" si="9"/>
        <v>19661.839999999997</v>
      </c>
    </row>
    <row r="40" spans="2:51" ht="22" customHeight="1" thickBot="1" x14ac:dyDescent="0.25">
      <c r="B40" s="106" t="s">
        <v>23</v>
      </c>
      <c r="C40" s="114"/>
      <c r="D40" s="107"/>
      <c r="E40" s="108"/>
      <c r="F40" s="31">
        <f t="shared" ref="F40:AY40" si="10">SUBTOTAL(9,F14:F39)</f>
        <v>337437.29</v>
      </c>
      <c r="G40" s="32">
        <f t="shared" si="10"/>
        <v>287516.11</v>
      </c>
      <c r="H40" s="32">
        <f t="shared" si="10"/>
        <v>363628.66</v>
      </c>
      <c r="I40" s="32">
        <f t="shared" si="10"/>
        <v>498170.02</v>
      </c>
      <c r="J40" s="17">
        <f t="shared" si="10"/>
        <v>1486752.08</v>
      </c>
      <c r="K40" s="32">
        <f t="shared" si="10"/>
        <v>1369077</v>
      </c>
      <c r="L40" s="32">
        <f t="shared" si="10"/>
        <v>429341.5</v>
      </c>
      <c r="M40" s="32">
        <f t="shared" si="10"/>
        <v>228038.5</v>
      </c>
      <c r="N40" s="32">
        <f t="shared" si="10"/>
        <v>647592.31099999999</v>
      </c>
      <c r="O40" s="17">
        <f t="shared" si="10"/>
        <v>2674049.3109999998</v>
      </c>
      <c r="P40" s="32">
        <f t="shared" si="10"/>
        <v>511779.41200000001</v>
      </c>
      <c r="Q40" s="32">
        <f t="shared" si="10"/>
        <v>381599.52</v>
      </c>
      <c r="R40" s="32">
        <f t="shared" si="10"/>
        <v>533404.11899999995</v>
      </c>
      <c r="S40" s="32">
        <f t="shared" si="10"/>
        <v>881066.43099999998</v>
      </c>
      <c r="T40" s="17">
        <f t="shared" si="10"/>
        <v>2307849.4819999998</v>
      </c>
      <c r="U40" s="32">
        <f t="shared" si="10"/>
        <v>463272.52899999998</v>
      </c>
      <c r="V40" s="32">
        <f t="shared" si="10"/>
        <v>354439.58</v>
      </c>
      <c r="W40" s="32">
        <f t="shared" si="10"/>
        <v>305393.16999999993</v>
      </c>
      <c r="X40" s="32">
        <f t="shared" si="10"/>
        <v>1139877.7819999997</v>
      </c>
      <c r="Y40" s="17">
        <f t="shared" si="10"/>
        <v>2262983.0610000002</v>
      </c>
      <c r="Z40" s="32">
        <f t="shared" si="10"/>
        <v>234190.45799999998</v>
      </c>
      <c r="AA40" s="32">
        <f t="shared" si="10"/>
        <v>683934.99799999991</v>
      </c>
      <c r="AB40" s="32">
        <f t="shared" si="10"/>
        <v>307069.92400019994</v>
      </c>
      <c r="AC40" s="32">
        <f t="shared" si="10"/>
        <v>2353212.83</v>
      </c>
      <c r="AD40" s="17">
        <f t="shared" si="10"/>
        <v>3578408.2100001993</v>
      </c>
      <c r="AE40" s="32">
        <f t="shared" si="10"/>
        <v>802565.24999899999</v>
      </c>
      <c r="AF40" s="32">
        <f t="shared" si="10"/>
        <v>432549.17</v>
      </c>
      <c r="AG40" s="32">
        <f t="shared" si="10"/>
        <v>704679.87999999989</v>
      </c>
      <c r="AH40" s="32">
        <f t="shared" si="10"/>
        <v>471866.63500000007</v>
      </c>
      <c r="AI40" s="17">
        <f t="shared" si="10"/>
        <v>2411660.9349989998</v>
      </c>
      <c r="AJ40" s="32">
        <f t="shared" si="10"/>
        <v>273326.56500000006</v>
      </c>
      <c r="AK40" s="32">
        <f t="shared" si="10"/>
        <v>215592.73</v>
      </c>
      <c r="AL40" s="32">
        <f t="shared" si="10"/>
        <v>308685.15200200008</v>
      </c>
      <c r="AM40" s="32">
        <f t="shared" si="10"/>
        <v>1341929.415</v>
      </c>
      <c r="AN40" s="17">
        <f t="shared" si="10"/>
        <v>2139533.8620019997</v>
      </c>
      <c r="AO40" s="32">
        <f t="shared" si="10"/>
        <v>186307.63499999998</v>
      </c>
      <c r="AP40" s="32">
        <f t="shared" si="10"/>
        <v>211631.75</v>
      </c>
      <c r="AQ40" s="32">
        <f t="shared" si="10"/>
        <v>102186.93</v>
      </c>
      <c r="AR40" s="32">
        <f t="shared" si="10"/>
        <v>265478.17</v>
      </c>
      <c r="AS40" s="17">
        <f t="shared" si="10"/>
        <v>765604.48499999999</v>
      </c>
      <c r="AT40" s="32">
        <f t="shared" si="10"/>
        <v>110421.93000000001</v>
      </c>
      <c r="AU40" s="32">
        <f t="shared" si="10"/>
        <v>72942.41</v>
      </c>
      <c r="AV40" s="32">
        <f t="shared" si="10"/>
        <v>1121377.6800000002</v>
      </c>
      <c r="AW40" s="32">
        <f t="shared" si="10"/>
        <v>298482.29999999993</v>
      </c>
      <c r="AX40" s="10">
        <f t="shared" si="10"/>
        <v>1603224.3199999998</v>
      </c>
      <c r="AY40" s="20">
        <f t="shared" si="10"/>
        <v>19230065.746001199</v>
      </c>
    </row>
    <row r="42" spans="2:51" x14ac:dyDescent="0.2">
      <c r="B42" s="11" t="s">
        <v>24</v>
      </c>
      <c r="C42" s="1"/>
      <c r="D42" s="1"/>
      <c r="E42" s="4"/>
      <c r="F42" s="4"/>
      <c r="G42" s="4"/>
      <c r="H42" s="4"/>
      <c r="I42" s="4"/>
    </row>
    <row r="43" spans="2:51" x14ac:dyDescent="0.2">
      <c r="B43" s="75" t="s">
        <v>742</v>
      </c>
      <c r="C43" s="75"/>
      <c r="D43" s="75"/>
      <c r="E43" s="75"/>
      <c r="F43" s="75"/>
      <c r="G43" s="75"/>
      <c r="H43" s="75"/>
      <c r="I43" s="75"/>
    </row>
    <row r="44" spans="2:51" x14ac:dyDescent="0.2">
      <c r="B44" s="75" t="s">
        <v>25</v>
      </c>
      <c r="C44" s="75"/>
      <c r="D44" s="75"/>
      <c r="E44" s="75"/>
      <c r="F44" s="75"/>
      <c r="G44" s="75"/>
      <c r="H44" s="75"/>
      <c r="I44" s="75"/>
    </row>
  </sheetData>
  <autoFilter ref="B13:AZ39" xr:uid="{5F207CD9-012A-7542-9AB5-E7D065F38F70}"/>
  <mergeCells count="20">
    <mergeCell ref="B43:I43"/>
    <mergeCell ref="B44:I44"/>
    <mergeCell ref="P12:T12"/>
    <mergeCell ref="U12:Y12"/>
    <mergeCell ref="B2:J2"/>
    <mergeCell ref="B3:L3"/>
    <mergeCell ref="B4:L4"/>
    <mergeCell ref="B5:L5"/>
    <mergeCell ref="B6:L6"/>
    <mergeCell ref="B7:L7"/>
    <mergeCell ref="B40:E40"/>
    <mergeCell ref="B9:L9"/>
    <mergeCell ref="B11:L11"/>
    <mergeCell ref="F12:J12"/>
    <mergeCell ref="K12:O12"/>
    <mergeCell ref="Z12:AD12"/>
    <mergeCell ref="AE12:AI12"/>
    <mergeCell ref="AJ12:AN12"/>
    <mergeCell ref="AO12:AS12"/>
    <mergeCell ref="AT12:AX12"/>
  </mergeCells>
  <pageMargins left="0.7" right="0.7" top="0.75" bottom="0.75" header="0.3" footer="0.3"/>
  <ignoredErrors>
    <ignoredError sqref="C14:C39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F6FF6-549E-9B47-A679-675193051D7A}">
  <dimension ref="B1:AX30"/>
  <sheetViews>
    <sheetView showGridLines="0" zoomScale="140" zoomScaleNormal="140" workbookViewId="0">
      <pane ySplit="13" topLeftCell="A23" activePane="bottomLeft" state="frozen"/>
      <selection pane="bottomLeft" activeCell="G25" sqref="G25"/>
    </sheetView>
  </sheetViews>
  <sheetFormatPr baseColWidth="10" defaultColWidth="10.83203125" defaultRowHeight="15" x14ac:dyDescent="0.2"/>
  <cols>
    <col min="1" max="1" width="1.83203125" style="1" customWidth="1"/>
    <col min="2" max="2" width="12.83203125" style="8" customWidth="1"/>
    <col min="3" max="4" width="20.83203125" style="9" customWidth="1"/>
    <col min="5" max="9" width="12.83203125" style="7" customWidth="1"/>
    <col min="10" max="49" width="12.83203125" style="1" customWidth="1"/>
    <col min="50" max="50" width="16" style="1" customWidth="1"/>
    <col min="51" max="56" width="12.83203125" style="1" customWidth="1"/>
    <col min="57" max="16384" width="10.83203125" style="1"/>
  </cols>
  <sheetData>
    <row r="1" spans="2:50" ht="8" customHeight="1" x14ac:dyDescent="0.2">
      <c r="B1" s="3"/>
      <c r="C1" s="1"/>
      <c r="D1" s="1"/>
      <c r="E1" s="4"/>
      <c r="F1" s="4"/>
      <c r="G1" s="4"/>
      <c r="H1" s="4"/>
      <c r="I1" s="4"/>
    </row>
    <row r="2" spans="2:50" ht="12" customHeight="1" x14ac:dyDescent="0.2">
      <c r="B2" s="98"/>
      <c r="C2" s="98"/>
      <c r="D2" s="98"/>
      <c r="E2" s="98"/>
      <c r="F2" s="98"/>
      <c r="G2" s="98"/>
      <c r="H2" s="98"/>
      <c r="I2" s="98"/>
    </row>
    <row r="3" spans="2:50" ht="16" customHeight="1" x14ac:dyDescent="0.2">
      <c r="B3" s="98" t="s">
        <v>0</v>
      </c>
      <c r="C3" s="98"/>
      <c r="D3" s="98"/>
      <c r="E3" s="98"/>
      <c r="F3" s="98"/>
      <c r="G3" s="98"/>
      <c r="H3" s="98"/>
      <c r="I3" s="98"/>
      <c r="J3" s="98"/>
      <c r="K3" s="98"/>
    </row>
    <row r="4" spans="2:50" ht="16" customHeight="1" x14ac:dyDescent="0.2">
      <c r="B4" s="98" t="s">
        <v>1</v>
      </c>
      <c r="C4" s="98"/>
      <c r="D4" s="98"/>
      <c r="E4" s="98"/>
      <c r="F4" s="98"/>
      <c r="G4" s="98"/>
      <c r="H4" s="98"/>
      <c r="I4" s="98"/>
      <c r="J4" s="98"/>
      <c r="K4" s="98"/>
    </row>
    <row r="5" spans="2:50" ht="16" customHeight="1" x14ac:dyDescent="0.2">
      <c r="B5" s="98" t="s">
        <v>2</v>
      </c>
      <c r="C5" s="98"/>
      <c r="D5" s="98"/>
      <c r="E5" s="98"/>
      <c r="F5" s="98"/>
      <c r="G5" s="98"/>
      <c r="H5" s="98"/>
      <c r="I5" s="98"/>
      <c r="J5" s="98"/>
      <c r="K5" s="98"/>
    </row>
    <row r="6" spans="2:50" ht="16" customHeight="1" x14ac:dyDescent="0.2">
      <c r="B6" s="98" t="s">
        <v>3</v>
      </c>
      <c r="C6" s="98"/>
      <c r="D6" s="98"/>
      <c r="E6" s="98"/>
      <c r="F6" s="98"/>
      <c r="G6" s="98"/>
      <c r="H6" s="98"/>
      <c r="I6" s="98"/>
      <c r="J6" s="98"/>
      <c r="K6" s="98"/>
    </row>
    <row r="7" spans="2:50" x14ac:dyDescent="0.2">
      <c r="B7" s="84" t="s">
        <v>741</v>
      </c>
      <c r="C7" s="84"/>
      <c r="D7" s="84"/>
      <c r="E7" s="84"/>
      <c r="F7" s="84"/>
      <c r="G7" s="84"/>
      <c r="H7" s="84"/>
      <c r="I7" s="84"/>
      <c r="J7" s="84"/>
      <c r="K7" s="84"/>
    </row>
    <row r="8" spans="2:50" x14ac:dyDescent="0.2">
      <c r="B8" s="3"/>
      <c r="C8" s="1"/>
      <c r="D8" s="1"/>
      <c r="E8" s="4"/>
      <c r="F8" s="4"/>
      <c r="G8" s="4"/>
      <c r="H8" s="4"/>
      <c r="I8" s="4"/>
    </row>
    <row r="9" spans="2:50" ht="16" x14ac:dyDescent="0.2">
      <c r="B9" s="92" t="s">
        <v>424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</row>
    <row r="10" spans="2:50" x14ac:dyDescent="0.2">
      <c r="B10" s="3"/>
      <c r="C10" s="1"/>
      <c r="D10" s="1"/>
      <c r="E10" s="4"/>
      <c r="F10" s="4"/>
      <c r="G10" s="4"/>
      <c r="H10" s="4"/>
      <c r="I10" s="4"/>
    </row>
    <row r="11" spans="2:50" ht="27" customHeight="1" thickBot="1" x14ac:dyDescent="0.25">
      <c r="B11" s="95" t="s">
        <v>354</v>
      </c>
      <c r="C11" s="95"/>
      <c r="D11" s="95"/>
      <c r="E11" s="95"/>
      <c r="F11" s="95"/>
      <c r="G11" s="95"/>
      <c r="H11" s="95"/>
      <c r="I11" s="95"/>
      <c r="J11" s="95"/>
      <c r="K11" s="95"/>
    </row>
    <row r="12" spans="2:50" ht="27" customHeight="1" thickBot="1" x14ac:dyDescent="0.25">
      <c r="B12" s="21"/>
      <c r="C12" s="21"/>
      <c r="D12" s="21"/>
      <c r="E12" s="103" t="s">
        <v>26</v>
      </c>
      <c r="F12" s="104"/>
      <c r="G12" s="104"/>
      <c r="H12" s="104"/>
      <c r="I12" s="105"/>
      <c r="J12" s="103" t="s">
        <v>29</v>
      </c>
      <c r="K12" s="104"/>
      <c r="L12" s="104"/>
      <c r="M12" s="104"/>
      <c r="N12" s="105"/>
      <c r="O12" s="103" t="s">
        <v>30</v>
      </c>
      <c r="P12" s="104"/>
      <c r="Q12" s="104"/>
      <c r="R12" s="104"/>
      <c r="S12" s="105"/>
      <c r="T12" s="103" t="s">
        <v>33</v>
      </c>
      <c r="U12" s="104"/>
      <c r="V12" s="104"/>
      <c r="W12" s="104"/>
      <c r="X12" s="105"/>
      <c r="Y12" s="103" t="s">
        <v>35</v>
      </c>
      <c r="Z12" s="104"/>
      <c r="AA12" s="104"/>
      <c r="AB12" s="104"/>
      <c r="AC12" s="105"/>
      <c r="AD12" s="103" t="s">
        <v>37</v>
      </c>
      <c r="AE12" s="104"/>
      <c r="AF12" s="104"/>
      <c r="AG12" s="104"/>
      <c r="AH12" s="105"/>
      <c r="AI12" s="103" t="s">
        <v>39</v>
      </c>
      <c r="AJ12" s="104"/>
      <c r="AK12" s="104"/>
      <c r="AL12" s="104"/>
      <c r="AM12" s="105"/>
      <c r="AN12" s="104" t="s">
        <v>41</v>
      </c>
      <c r="AO12" s="104"/>
      <c r="AP12" s="104"/>
      <c r="AQ12" s="104"/>
      <c r="AR12" s="104"/>
      <c r="AS12" s="103" t="s">
        <v>43</v>
      </c>
      <c r="AT12" s="104"/>
      <c r="AU12" s="104"/>
      <c r="AV12" s="104"/>
      <c r="AW12" s="105"/>
    </row>
    <row r="13" spans="2:50" s="2" customFormat="1" ht="33" customHeight="1" thickBot="1" x14ac:dyDescent="0.25">
      <c r="B13" s="18" t="s">
        <v>11</v>
      </c>
      <c r="C13" s="12" t="s">
        <v>4</v>
      </c>
      <c r="D13" s="29" t="s">
        <v>5</v>
      </c>
      <c r="E13" s="38" t="s">
        <v>6</v>
      </c>
      <c r="F13" s="13" t="s">
        <v>7</v>
      </c>
      <c r="G13" s="13" t="s">
        <v>8</v>
      </c>
      <c r="H13" s="13" t="s">
        <v>9</v>
      </c>
      <c r="I13" s="39" t="s">
        <v>27</v>
      </c>
      <c r="J13" s="38" t="s">
        <v>6</v>
      </c>
      <c r="K13" s="13" t="s">
        <v>7</v>
      </c>
      <c r="L13" s="13" t="s">
        <v>8</v>
      </c>
      <c r="M13" s="13" t="s">
        <v>9</v>
      </c>
      <c r="N13" s="39" t="s">
        <v>28</v>
      </c>
      <c r="O13" s="38" t="s">
        <v>6</v>
      </c>
      <c r="P13" s="13" t="s">
        <v>7</v>
      </c>
      <c r="Q13" s="13" t="s">
        <v>8</v>
      </c>
      <c r="R13" s="13" t="s">
        <v>9</v>
      </c>
      <c r="S13" s="39" t="s">
        <v>31</v>
      </c>
      <c r="T13" s="38" t="s">
        <v>6</v>
      </c>
      <c r="U13" s="13" t="s">
        <v>7</v>
      </c>
      <c r="V13" s="13" t="s">
        <v>8</v>
      </c>
      <c r="W13" s="13" t="s">
        <v>9</v>
      </c>
      <c r="X13" s="39" t="s">
        <v>32</v>
      </c>
      <c r="Y13" s="38" t="s">
        <v>6</v>
      </c>
      <c r="Z13" s="13" t="s">
        <v>7</v>
      </c>
      <c r="AA13" s="13" t="s">
        <v>8</v>
      </c>
      <c r="AB13" s="13" t="s">
        <v>9</v>
      </c>
      <c r="AC13" s="39" t="s">
        <v>34</v>
      </c>
      <c r="AD13" s="38" t="s">
        <v>6</v>
      </c>
      <c r="AE13" s="13" t="s">
        <v>7</v>
      </c>
      <c r="AF13" s="13" t="s">
        <v>8</v>
      </c>
      <c r="AG13" s="13" t="s">
        <v>9</v>
      </c>
      <c r="AH13" s="39" t="s">
        <v>36</v>
      </c>
      <c r="AI13" s="38" t="s">
        <v>6</v>
      </c>
      <c r="AJ13" s="13" t="s">
        <v>7</v>
      </c>
      <c r="AK13" s="13" t="s">
        <v>8</v>
      </c>
      <c r="AL13" s="13" t="s">
        <v>9</v>
      </c>
      <c r="AM13" s="39" t="s">
        <v>38</v>
      </c>
      <c r="AN13" s="40" t="s">
        <v>6</v>
      </c>
      <c r="AO13" s="13" t="s">
        <v>7</v>
      </c>
      <c r="AP13" s="13" t="s">
        <v>8</v>
      </c>
      <c r="AQ13" s="13" t="s">
        <v>9</v>
      </c>
      <c r="AR13" s="41" t="s">
        <v>40</v>
      </c>
      <c r="AS13" s="38" t="s">
        <v>6</v>
      </c>
      <c r="AT13" s="13" t="s">
        <v>7</v>
      </c>
      <c r="AU13" s="13" t="s">
        <v>8</v>
      </c>
      <c r="AV13" s="13" t="s">
        <v>9</v>
      </c>
      <c r="AW13" s="39" t="s">
        <v>42</v>
      </c>
      <c r="AX13" s="2" t="s">
        <v>52</v>
      </c>
    </row>
    <row r="14" spans="2:50" x14ac:dyDescent="0.2">
      <c r="B14" s="67" t="s">
        <v>709</v>
      </c>
      <c r="C14" s="68" t="s">
        <v>349</v>
      </c>
      <c r="D14" s="69" t="s">
        <v>358</v>
      </c>
      <c r="E14" s="30">
        <v>0</v>
      </c>
      <c r="F14" s="15">
        <v>0</v>
      </c>
      <c r="G14" s="15">
        <v>0</v>
      </c>
      <c r="H14" s="15">
        <v>21472.04</v>
      </c>
      <c r="I14" s="16">
        <f>+SUM(E14:H14)</f>
        <v>21472.04</v>
      </c>
      <c r="J14" s="30">
        <v>14301</v>
      </c>
      <c r="K14" s="15">
        <v>9662.8408999999992</v>
      </c>
      <c r="L14" s="15">
        <v>11428.000253</v>
      </c>
      <c r="M14" s="15">
        <v>27421.191989999999</v>
      </c>
      <c r="N14" s="16">
        <f>+SUM(J14:M14)</f>
        <v>62813.033143000001</v>
      </c>
      <c r="O14" s="30">
        <v>39529.120000000003</v>
      </c>
      <c r="P14" s="15">
        <v>5193.45</v>
      </c>
      <c r="Q14" s="15">
        <v>14386</v>
      </c>
      <c r="R14" s="15">
        <v>398</v>
      </c>
      <c r="S14" s="16">
        <f>+SUM(O14:R14)</f>
        <v>59506.57</v>
      </c>
      <c r="T14" s="30">
        <v>890.78</v>
      </c>
      <c r="U14" s="15">
        <v>3745.22</v>
      </c>
      <c r="V14" s="15">
        <v>3708.02</v>
      </c>
      <c r="W14" s="15">
        <v>12151.01</v>
      </c>
      <c r="X14" s="16">
        <f>+SUM(T14:W14)</f>
        <v>20495.03</v>
      </c>
      <c r="Y14" s="30">
        <v>770.14</v>
      </c>
      <c r="Z14" s="15">
        <v>2734.26</v>
      </c>
      <c r="AA14" s="15">
        <v>3712.58</v>
      </c>
      <c r="AB14" s="15">
        <v>5558.35</v>
      </c>
      <c r="AC14" s="16">
        <f>+SUM(Y14:AB14)</f>
        <v>12775.33</v>
      </c>
      <c r="AD14" s="30">
        <v>1619.26</v>
      </c>
      <c r="AE14" s="15">
        <v>6055.4</v>
      </c>
      <c r="AF14" s="15">
        <v>4283.29</v>
      </c>
      <c r="AG14" s="15">
        <v>2326.13</v>
      </c>
      <c r="AH14" s="16">
        <f>+SUM(AD14:AG14)</f>
        <v>14284.080000000002</v>
      </c>
      <c r="AI14" s="30">
        <v>3379.59</v>
      </c>
      <c r="AJ14" s="15">
        <v>2305.3200000000002</v>
      </c>
      <c r="AK14" s="15">
        <v>478.88</v>
      </c>
      <c r="AL14" s="15">
        <v>4378.3999999999996</v>
      </c>
      <c r="AM14" s="16">
        <f>+SUM(AI14:AL14)</f>
        <v>10542.189999999999</v>
      </c>
      <c r="AN14" s="19">
        <v>2230.12</v>
      </c>
      <c r="AO14" s="15">
        <v>4779.66</v>
      </c>
      <c r="AP14" s="15">
        <v>1809.95</v>
      </c>
      <c r="AQ14" s="15">
        <v>1393.9</v>
      </c>
      <c r="AR14" s="16">
        <f>+SUM(AN14:AQ14)</f>
        <v>10213.629999999999</v>
      </c>
      <c r="AS14" s="30">
        <v>2975.6</v>
      </c>
      <c r="AT14" s="15">
        <v>3090.8199999999997</v>
      </c>
      <c r="AU14" s="15">
        <v>2011.22</v>
      </c>
      <c r="AV14" s="15">
        <v>3792.91</v>
      </c>
      <c r="AW14" s="16">
        <f>+SUM(AS14:AV14)</f>
        <v>11870.55</v>
      </c>
      <c r="AX14" s="23">
        <f>+I14+N14+S14+X14+AC14+AH14+AM14+AR14+AW14</f>
        <v>223972.45314299996</v>
      </c>
    </row>
    <row r="15" spans="2:50" x14ac:dyDescent="0.2">
      <c r="B15" s="67" t="s">
        <v>710</v>
      </c>
      <c r="C15" s="68" t="s">
        <v>349</v>
      </c>
      <c r="D15" s="69" t="s">
        <v>359</v>
      </c>
      <c r="E15" s="30">
        <v>77392</v>
      </c>
      <c r="F15" s="15">
        <v>29873</v>
      </c>
      <c r="G15" s="15">
        <v>65626</v>
      </c>
      <c r="H15" s="15">
        <v>43292</v>
      </c>
      <c r="I15" s="16">
        <f t="shared" ref="I15:I25" si="0">+SUM(E15:H15)</f>
        <v>216183</v>
      </c>
      <c r="J15" s="30">
        <v>92775</v>
      </c>
      <c r="K15" s="15">
        <v>106847</v>
      </c>
      <c r="L15" s="15">
        <v>105653</v>
      </c>
      <c r="M15" s="15">
        <v>87745.998657000004</v>
      </c>
      <c r="N15" s="16">
        <f t="shared" ref="N15:N25" si="1">+SUM(J15:M15)</f>
        <v>393020.99865700002</v>
      </c>
      <c r="O15" s="30">
        <v>26642</v>
      </c>
      <c r="P15" s="15">
        <v>37445</v>
      </c>
      <c r="Q15" s="15">
        <v>59003</v>
      </c>
      <c r="R15" s="15">
        <v>57309</v>
      </c>
      <c r="S15" s="16">
        <f t="shared" ref="S15:S25" si="2">+SUM(O15:R15)</f>
        <v>180399</v>
      </c>
      <c r="T15" s="30">
        <v>99583</v>
      </c>
      <c r="U15" s="15">
        <v>111386</v>
      </c>
      <c r="V15" s="15">
        <v>53267</v>
      </c>
      <c r="W15" s="15">
        <v>36181</v>
      </c>
      <c r="X15" s="16">
        <f t="shared" ref="X15:X25" si="3">+SUM(T15:W15)</f>
        <v>300417</v>
      </c>
      <c r="Y15" s="30">
        <v>56508</v>
      </c>
      <c r="Z15" s="15">
        <v>74554</v>
      </c>
      <c r="AA15" s="15">
        <v>58837</v>
      </c>
      <c r="AB15" s="15">
        <v>43376</v>
      </c>
      <c r="AC15" s="16">
        <f t="shared" ref="AC15:AC25" si="4">+SUM(Y15:AB15)</f>
        <v>233275</v>
      </c>
      <c r="AD15" s="30">
        <v>59214</v>
      </c>
      <c r="AE15" s="15">
        <v>51945</v>
      </c>
      <c r="AF15" s="15">
        <v>50318</v>
      </c>
      <c r="AG15" s="15">
        <v>63530</v>
      </c>
      <c r="AH15" s="16">
        <f t="shared" ref="AH15:AH25" si="5">+SUM(AD15:AG15)</f>
        <v>225007</v>
      </c>
      <c r="AI15" s="30">
        <v>37213</v>
      </c>
      <c r="AJ15" s="15">
        <v>71948.28</v>
      </c>
      <c r="AK15" s="15">
        <v>59212.93</v>
      </c>
      <c r="AL15" s="15">
        <v>63114</v>
      </c>
      <c r="AM15" s="16">
        <f t="shared" ref="AM15:AM25" si="6">+SUM(AI15:AL15)</f>
        <v>231488.21</v>
      </c>
      <c r="AN15" s="19">
        <v>86857.13</v>
      </c>
      <c r="AO15" s="15">
        <v>84811.95</v>
      </c>
      <c r="AP15" s="15">
        <v>92165.2</v>
      </c>
      <c r="AQ15" s="15">
        <v>86548.93</v>
      </c>
      <c r="AR15" s="16">
        <f t="shared" ref="AR15:AR25" si="7">+SUM(AN15:AQ15)</f>
        <v>350383.21</v>
      </c>
      <c r="AS15" s="30">
        <v>92367.88</v>
      </c>
      <c r="AT15" s="15">
        <v>83639.289999999994</v>
      </c>
      <c r="AU15" s="15">
        <v>111630.72</v>
      </c>
      <c r="AV15" s="15">
        <v>113058.82</v>
      </c>
      <c r="AW15" s="16">
        <f t="shared" ref="AW15:AW25" si="8">+SUM(AS15:AV15)</f>
        <v>400696.71</v>
      </c>
      <c r="AX15" s="23">
        <f t="shared" ref="AX15:AX25" si="9">+I15+N15+S15+X15+AC15+AH15+AM15+AR15+AW15</f>
        <v>2530870.1286570001</v>
      </c>
    </row>
    <row r="16" spans="2:50" x14ac:dyDescent="0.2">
      <c r="B16" s="67" t="s">
        <v>711</v>
      </c>
      <c r="C16" s="68" t="s">
        <v>349</v>
      </c>
      <c r="D16" s="69" t="s">
        <v>360</v>
      </c>
      <c r="E16" s="30">
        <v>0</v>
      </c>
      <c r="F16" s="15">
        <v>0</v>
      </c>
      <c r="G16" s="15">
        <v>0</v>
      </c>
      <c r="H16" s="15">
        <v>260.10000000000002</v>
      </c>
      <c r="I16" s="16">
        <f t="shared" si="0"/>
        <v>260.10000000000002</v>
      </c>
      <c r="J16" s="30">
        <v>0</v>
      </c>
      <c r="K16" s="15">
        <v>0</v>
      </c>
      <c r="L16" s="15">
        <v>669</v>
      </c>
      <c r="M16" s="15">
        <v>322</v>
      </c>
      <c r="N16" s="16">
        <f t="shared" si="1"/>
        <v>991</v>
      </c>
      <c r="O16" s="30">
        <v>0</v>
      </c>
      <c r="P16" s="15">
        <v>0</v>
      </c>
      <c r="Q16" s="15">
        <v>0</v>
      </c>
      <c r="R16" s="15">
        <v>298</v>
      </c>
      <c r="S16" s="16">
        <f t="shared" si="2"/>
        <v>298</v>
      </c>
      <c r="T16" s="30">
        <v>0</v>
      </c>
      <c r="U16" s="15">
        <v>0</v>
      </c>
      <c r="V16" s="15">
        <v>0</v>
      </c>
      <c r="W16" s="15">
        <v>0</v>
      </c>
      <c r="X16" s="16">
        <f t="shared" si="3"/>
        <v>0</v>
      </c>
      <c r="Y16" s="30">
        <v>0</v>
      </c>
      <c r="Z16" s="15">
        <v>0</v>
      </c>
      <c r="AA16" s="15">
        <v>0</v>
      </c>
      <c r="AB16" s="15">
        <v>0</v>
      </c>
      <c r="AC16" s="16">
        <f t="shared" si="4"/>
        <v>0</v>
      </c>
      <c r="AD16" s="30">
        <v>0</v>
      </c>
      <c r="AE16" s="15">
        <v>0</v>
      </c>
      <c r="AF16" s="15">
        <v>0</v>
      </c>
      <c r="AG16" s="15">
        <v>0</v>
      </c>
      <c r="AH16" s="16">
        <f t="shared" si="5"/>
        <v>0</v>
      </c>
      <c r="AI16" s="30">
        <v>0</v>
      </c>
      <c r="AJ16" s="15">
        <v>0</v>
      </c>
      <c r="AK16" s="15">
        <v>0</v>
      </c>
      <c r="AL16" s="15">
        <v>0</v>
      </c>
      <c r="AM16" s="16">
        <f t="shared" si="6"/>
        <v>0</v>
      </c>
      <c r="AN16" s="19">
        <v>0</v>
      </c>
      <c r="AO16" s="15">
        <v>0</v>
      </c>
      <c r="AP16" s="15">
        <v>0</v>
      </c>
      <c r="AQ16" s="15">
        <v>0</v>
      </c>
      <c r="AR16" s="16">
        <f t="shared" si="7"/>
        <v>0</v>
      </c>
      <c r="AS16" s="30">
        <v>0</v>
      </c>
      <c r="AT16" s="15">
        <v>0</v>
      </c>
      <c r="AU16" s="15">
        <v>0</v>
      </c>
      <c r="AV16" s="15">
        <v>0</v>
      </c>
      <c r="AW16" s="16">
        <f t="shared" si="8"/>
        <v>0</v>
      </c>
      <c r="AX16" s="23">
        <f t="shared" si="9"/>
        <v>1549.1</v>
      </c>
    </row>
    <row r="17" spans="2:50" x14ac:dyDescent="0.2">
      <c r="B17" s="67" t="s">
        <v>557</v>
      </c>
      <c r="C17" s="68" t="s">
        <v>13</v>
      </c>
      <c r="D17" s="69" t="s">
        <v>180</v>
      </c>
      <c r="E17" s="30">
        <v>0</v>
      </c>
      <c r="F17" s="15">
        <v>0</v>
      </c>
      <c r="G17" s="15">
        <v>0</v>
      </c>
      <c r="H17" s="15">
        <v>0</v>
      </c>
      <c r="I17" s="16">
        <f t="shared" si="0"/>
        <v>0</v>
      </c>
      <c r="J17" s="30">
        <v>0</v>
      </c>
      <c r="K17" s="15">
        <v>20</v>
      </c>
      <c r="L17" s="15">
        <v>0</v>
      </c>
      <c r="M17" s="15">
        <v>0</v>
      </c>
      <c r="N17" s="16">
        <f t="shared" si="1"/>
        <v>20</v>
      </c>
      <c r="O17" s="30">
        <v>0</v>
      </c>
      <c r="P17" s="15">
        <v>0</v>
      </c>
      <c r="Q17" s="15">
        <v>0</v>
      </c>
      <c r="R17" s="15">
        <v>0</v>
      </c>
      <c r="S17" s="16">
        <f t="shared" si="2"/>
        <v>0</v>
      </c>
      <c r="T17" s="30">
        <v>0</v>
      </c>
      <c r="U17" s="15">
        <v>0</v>
      </c>
      <c r="V17" s="15">
        <v>0</v>
      </c>
      <c r="W17" s="15">
        <v>0</v>
      </c>
      <c r="X17" s="16">
        <f t="shared" si="3"/>
        <v>0</v>
      </c>
      <c r="Y17" s="30">
        <v>0</v>
      </c>
      <c r="Z17" s="15">
        <v>0</v>
      </c>
      <c r="AA17" s="15">
        <v>0</v>
      </c>
      <c r="AB17" s="15">
        <v>0</v>
      </c>
      <c r="AC17" s="16">
        <f t="shared" si="4"/>
        <v>0</v>
      </c>
      <c r="AD17" s="30">
        <v>0</v>
      </c>
      <c r="AE17" s="15">
        <v>0</v>
      </c>
      <c r="AF17" s="15">
        <v>0</v>
      </c>
      <c r="AG17" s="15">
        <v>0</v>
      </c>
      <c r="AH17" s="16">
        <f t="shared" si="5"/>
        <v>0</v>
      </c>
      <c r="AI17" s="30">
        <v>0</v>
      </c>
      <c r="AJ17" s="15">
        <v>0</v>
      </c>
      <c r="AK17" s="15">
        <v>0</v>
      </c>
      <c r="AL17" s="15">
        <v>0</v>
      </c>
      <c r="AM17" s="16">
        <f t="shared" si="6"/>
        <v>0</v>
      </c>
      <c r="AN17" s="19">
        <v>0</v>
      </c>
      <c r="AO17" s="15">
        <v>0</v>
      </c>
      <c r="AP17" s="15">
        <v>0</v>
      </c>
      <c r="AQ17" s="15">
        <v>0</v>
      </c>
      <c r="AR17" s="16">
        <f t="shared" si="7"/>
        <v>0</v>
      </c>
      <c r="AS17" s="30">
        <v>0</v>
      </c>
      <c r="AT17" s="15">
        <v>0</v>
      </c>
      <c r="AU17" s="15">
        <v>0</v>
      </c>
      <c r="AV17" s="15">
        <v>0</v>
      </c>
      <c r="AW17" s="16">
        <f t="shared" si="8"/>
        <v>0</v>
      </c>
      <c r="AX17" s="23">
        <f t="shared" si="9"/>
        <v>20</v>
      </c>
    </row>
    <row r="18" spans="2:50" x14ac:dyDescent="0.2">
      <c r="B18" s="67">
        <v>19547</v>
      </c>
      <c r="C18" s="68" t="s">
        <v>13</v>
      </c>
      <c r="D18" s="69" t="s">
        <v>361</v>
      </c>
      <c r="E18" s="30">
        <v>0</v>
      </c>
      <c r="F18" s="15">
        <v>0</v>
      </c>
      <c r="G18" s="15">
        <v>0</v>
      </c>
      <c r="H18" s="15">
        <v>537.41999999999996</v>
      </c>
      <c r="I18" s="16">
        <f t="shared" si="0"/>
        <v>537.41999999999996</v>
      </c>
      <c r="J18" s="30">
        <v>0</v>
      </c>
      <c r="K18" s="15">
        <v>0</v>
      </c>
      <c r="L18" s="15">
        <v>0</v>
      </c>
      <c r="M18" s="15">
        <v>486.45</v>
      </c>
      <c r="N18" s="16">
        <f t="shared" si="1"/>
        <v>486.45</v>
      </c>
      <c r="O18" s="30">
        <v>0</v>
      </c>
      <c r="P18" s="15">
        <v>0</v>
      </c>
      <c r="Q18" s="15">
        <v>0</v>
      </c>
      <c r="R18" s="15">
        <v>246.36</v>
      </c>
      <c r="S18" s="16">
        <f t="shared" si="2"/>
        <v>246.36</v>
      </c>
      <c r="T18" s="30">
        <v>0</v>
      </c>
      <c r="U18" s="15">
        <v>0</v>
      </c>
      <c r="V18" s="15">
        <v>0</v>
      </c>
      <c r="W18" s="15">
        <v>0</v>
      </c>
      <c r="X18" s="16">
        <f t="shared" si="3"/>
        <v>0</v>
      </c>
      <c r="Y18" s="30">
        <v>0</v>
      </c>
      <c r="Z18" s="15">
        <v>0</v>
      </c>
      <c r="AA18" s="15">
        <v>0</v>
      </c>
      <c r="AB18" s="15">
        <v>0</v>
      </c>
      <c r="AC18" s="16">
        <f t="shared" si="4"/>
        <v>0</v>
      </c>
      <c r="AD18" s="30">
        <v>0</v>
      </c>
      <c r="AE18" s="15">
        <v>0</v>
      </c>
      <c r="AF18" s="15">
        <v>0</v>
      </c>
      <c r="AG18" s="15">
        <v>172.52</v>
      </c>
      <c r="AH18" s="16">
        <f t="shared" si="5"/>
        <v>172.52</v>
      </c>
      <c r="AI18" s="30">
        <v>0</v>
      </c>
      <c r="AJ18" s="15">
        <v>0</v>
      </c>
      <c r="AK18" s="15">
        <v>0</v>
      </c>
      <c r="AL18" s="15">
        <v>435.31</v>
      </c>
      <c r="AM18" s="16">
        <f t="shared" si="6"/>
        <v>435.31</v>
      </c>
      <c r="AN18" s="19">
        <v>0</v>
      </c>
      <c r="AO18" s="15">
        <v>0</v>
      </c>
      <c r="AP18" s="15">
        <v>0</v>
      </c>
      <c r="AQ18" s="15">
        <v>0</v>
      </c>
      <c r="AR18" s="16">
        <f t="shared" si="7"/>
        <v>0</v>
      </c>
      <c r="AS18" s="30">
        <v>0</v>
      </c>
      <c r="AT18" s="15">
        <v>0</v>
      </c>
      <c r="AU18" s="15">
        <v>0</v>
      </c>
      <c r="AV18" s="15">
        <v>0</v>
      </c>
      <c r="AW18" s="16">
        <f t="shared" si="8"/>
        <v>0</v>
      </c>
      <c r="AX18" s="23">
        <f t="shared" si="9"/>
        <v>1878.06</v>
      </c>
    </row>
    <row r="19" spans="2:50" x14ac:dyDescent="0.2">
      <c r="B19" s="67" t="s">
        <v>425</v>
      </c>
      <c r="C19" s="68" t="s">
        <v>15</v>
      </c>
      <c r="D19" s="69" t="s">
        <v>53</v>
      </c>
      <c r="E19" s="30">
        <v>0</v>
      </c>
      <c r="F19" s="15">
        <v>0</v>
      </c>
      <c r="G19" s="15">
        <v>0</v>
      </c>
      <c r="H19" s="15">
        <v>0</v>
      </c>
      <c r="I19" s="16">
        <f t="shared" si="0"/>
        <v>0</v>
      </c>
      <c r="J19" s="30">
        <v>0</v>
      </c>
      <c r="K19" s="15">
        <v>0</v>
      </c>
      <c r="L19" s="15">
        <v>0</v>
      </c>
      <c r="M19" s="15">
        <v>0</v>
      </c>
      <c r="N19" s="16">
        <f t="shared" si="1"/>
        <v>0</v>
      </c>
      <c r="O19" s="30">
        <v>0</v>
      </c>
      <c r="P19" s="15">
        <v>0</v>
      </c>
      <c r="Q19" s="15">
        <v>0</v>
      </c>
      <c r="R19" s="15">
        <v>0</v>
      </c>
      <c r="S19" s="16">
        <f t="shared" si="2"/>
        <v>0</v>
      </c>
      <c r="T19" s="30">
        <v>0</v>
      </c>
      <c r="U19" s="15">
        <v>0</v>
      </c>
      <c r="V19" s="15">
        <v>0</v>
      </c>
      <c r="W19" s="15">
        <v>0</v>
      </c>
      <c r="X19" s="16">
        <f t="shared" si="3"/>
        <v>0</v>
      </c>
      <c r="Y19" s="30">
        <v>0</v>
      </c>
      <c r="Z19" s="15">
        <v>0</v>
      </c>
      <c r="AA19" s="15">
        <v>0</v>
      </c>
      <c r="AB19" s="15">
        <v>0</v>
      </c>
      <c r="AC19" s="16">
        <f t="shared" si="4"/>
        <v>0</v>
      </c>
      <c r="AD19" s="30">
        <v>0</v>
      </c>
      <c r="AE19" s="15">
        <v>0</v>
      </c>
      <c r="AF19" s="15">
        <v>0</v>
      </c>
      <c r="AG19" s="15">
        <v>0</v>
      </c>
      <c r="AH19" s="16">
        <f t="shared" si="5"/>
        <v>0</v>
      </c>
      <c r="AI19" s="30">
        <v>0</v>
      </c>
      <c r="AJ19" s="15">
        <v>0</v>
      </c>
      <c r="AK19" s="15">
        <v>0</v>
      </c>
      <c r="AL19" s="15">
        <v>0</v>
      </c>
      <c r="AM19" s="16">
        <f t="shared" si="6"/>
        <v>0</v>
      </c>
      <c r="AN19" s="19">
        <v>0</v>
      </c>
      <c r="AO19" s="15">
        <v>0</v>
      </c>
      <c r="AP19" s="15">
        <v>0</v>
      </c>
      <c r="AQ19" s="15">
        <v>0</v>
      </c>
      <c r="AR19" s="16">
        <f t="shared" si="7"/>
        <v>0</v>
      </c>
      <c r="AS19" s="30">
        <v>0</v>
      </c>
      <c r="AT19" s="15">
        <v>21434</v>
      </c>
      <c r="AU19" s="15">
        <v>23346</v>
      </c>
      <c r="AV19" s="15">
        <v>13813</v>
      </c>
      <c r="AW19" s="16">
        <f t="shared" si="8"/>
        <v>58593</v>
      </c>
      <c r="AX19" s="23">
        <f t="shared" si="9"/>
        <v>58593</v>
      </c>
    </row>
    <row r="20" spans="2:50" x14ac:dyDescent="0.2">
      <c r="B20" s="67" t="s">
        <v>712</v>
      </c>
      <c r="C20" s="68" t="s">
        <v>16</v>
      </c>
      <c r="D20" s="69" t="s">
        <v>362</v>
      </c>
      <c r="E20" s="30">
        <v>804.39</v>
      </c>
      <c r="F20" s="15">
        <v>1943.57</v>
      </c>
      <c r="G20" s="15">
        <v>7450.4</v>
      </c>
      <c r="H20" s="15">
        <v>8850.81</v>
      </c>
      <c r="I20" s="16">
        <f t="shared" si="0"/>
        <v>19049.169999999998</v>
      </c>
      <c r="J20" s="30">
        <v>10101</v>
      </c>
      <c r="K20" s="15">
        <v>9454.19</v>
      </c>
      <c r="L20" s="15">
        <v>24583.049638</v>
      </c>
      <c r="M20" s="15">
        <v>12692.786619</v>
      </c>
      <c r="N20" s="16">
        <f t="shared" si="1"/>
        <v>56831.026256999998</v>
      </c>
      <c r="O20" s="30">
        <v>10558</v>
      </c>
      <c r="P20" s="15">
        <v>4738</v>
      </c>
      <c r="Q20" s="15">
        <v>5075.33</v>
      </c>
      <c r="R20" s="15">
        <v>12468.39</v>
      </c>
      <c r="S20" s="16">
        <f t="shared" si="2"/>
        <v>32839.72</v>
      </c>
      <c r="T20" s="30">
        <v>12234</v>
      </c>
      <c r="U20" s="15">
        <v>13552</v>
      </c>
      <c r="V20" s="15">
        <v>13079.03</v>
      </c>
      <c r="W20" s="15">
        <v>11631.88</v>
      </c>
      <c r="X20" s="16">
        <f t="shared" si="3"/>
        <v>50496.909999999996</v>
      </c>
      <c r="Y20" s="30">
        <v>8032</v>
      </c>
      <c r="Z20" s="15">
        <v>1287</v>
      </c>
      <c r="AA20" s="15">
        <v>0</v>
      </c>
      <c r="AB20" s="15">
        <v>0</v>
      </c>
      <c r="AC20" s="16">
        <f t="shared" si="4"/>
        <v>9319</v>
      </c>
      <c r="AD20" s="30">
        <v>0</v>
      </c>
      <c r="AE20" s="15">
        <v>0</v>
      </c>
      <c r="AF20" s="15">
        <v>0</v>
      </c>
      <c r="AG20" s="15">
        <v>0</v>
      </c>
      <c r="AH20" s="16">
        <f t="shared" si="5"/>
        <v>0</v>
      </c>
      <c r="AI20" s="30">
        <v>0</v>
      </c>
      <c r="AJ20" s="15">
        <v>0</v>
      </c>
      <c r="AK20" s="15">
        <v>0</v>
      </c>
      <c r="AL20" s="15">
        <v>0</v>
      </c>
      <c r="AM20" s="16">
        <f t="shared" si="6"/>
        <v>0</v>
      </c>
      <c r="AN20" s="19">
        <v>0</v>
      </c>
      <c r="AO20" s="15">
        <v>0</v>
      </c>
      <c r="AP20" s="15">
        <v>0</v>
      </c>
      <c r="AQ20" s="15">
        <v>0</v>
      </c>
      <c r="AR20" s="16">
        <f t="shared" si="7"/>
        <v>0</v>
      </c>
      <c r="AS20" s="30">
        <v>0</v>
      </c>
      <c r="AT20" s="15">
        <v>0</v>
      </c>
      <c r="AU20" s="15">
        <v>0</v>
      </c>
      <c r="AV20" s="15">
        <v>0</v>
      </c>
      <c r="AW20" s="16">
        <f t="shared" si="8"/>
        <v>0</v>
      </c>
      <c r="AX20" s="23">
        <f t="shared" si="9"/>
        <v>168535.82625700001</v>
      </c>
    </row>
    <row r="21" spans="2:50" x14ac:dyDescent="0.2">
      <c r="B21" s="67" t="s">
        <v>713</v>
      </c>
      <c r="C21" s="68" t="s">
        <v>16</v>
      </c>
      <c r="D21" s="69" t="s">
        <v>363</v>
      </c>
      <c r="E21" s="30">
        <v>0</v>
      </c>
      <c r="F21" s="15">
        <v>0</v>
      </c>
      <c r="G21" s="15">
        <v>0</v>
      </c>
      <c r="H21" s="15">
        <v>12</v>
      </c>
      <c r="I21" s="16">
        <f t="shared" si="0"/>
        <v>12</v>
      </c>
      <c r="J21" s="30">
        <v>0</v>
      </c>
      <c r="K21" s="15">
        <v>0</v>
      </c>
      <c r="L21" s="15">
        <v>30</v>
      </c>
      <c r="M21" s="15">
        <v>25</v>
      </c>
      <c r="N21" s="16">
        <f t="shared" si="1"/>
        <v>55</v>
      </c>
      <c r="O21" s="30">
        <v>0</v>
      </c>
      <c r="P21" s="15">
        <v>0</v>
      </c>
      <c r="Q21" s="15">
        <v>0</v>
      </c>
      <c r="R21" s="15">
        <v>512.37</v>
      </c>
      <c r="S21" s="16">
        <f t="shared" si="2"/>
        <v>512.37</v>
      </c>
      <c r="T21" s="30">
        <v>0</v>
      </c>
      <c r="U21" s="15">
        <v>0</v>
      </c>
      <c r="V21" s="15">
        <v>727.09</v>
      </c>
      <c r="W21" s="15">
        <v>0</v>
      </c>
      <c r="X21" s="16">
        <f t="shared" si="3"/>
        <v>727.09</v>
      </c>
      <c r="Y21" s="30">
        <v>0</v>
      </c>
      <c r="Z21" s="15">
        <v>0</v>
      </c>
      <c r="AA21" s="15">
        <v>0</v>
      </c>
      <c r="AB21" s="15">
        <v>0</v>
      </c>
      <c r="AC21" s="16">
        <f t="shared" si="4"/>
        <v>0</v>
      </c>
      <c r="AD21" s="30">
        <v>0</v>
      </c>
      <c r="AE21" s="15">
        <v>0</v>
      </c>
      <c r="AF21" s="15">
        <v>0</v>
      </c>
      <c r="AG21" s="15">
        <v>0</v>
      </c>
      <c r="AH21" s="16">
        <f t="shared" si="5"/>
        <v>0</v>
      </c>
      <c r="AI21" s="30">
        <v>0</v>
      </c>
      <c r="AJ21" s="15">
        <v>0</v>
      </c>
      <c r="AK21" s="15">
        <v>0</v>
      </c>
      <c r="AL21" s="15">
        <v>0</v>
      </c>
      <c r="AM21" s="16">
        <f t="shared" si="6"/>
        <v>0</v>
      </c>
      <c r="AN21" s="19">
        <v>0</v>
      </c>
      <c r="AO21" s="15">
        <v>0</v>
      </c>
      <c r="AP21" s="15">
        <v>0</v>
      </c>
      <c r="AQ21" s="15">
        <v>0</v>
      </c>
      <c r="AR21" s="16">
        <f t="shared" si="7"/>
        <v>0</v>
      </c>
      <c r="AS21" s="30">
        <v>0</v>
      </c>
      <c r="AT21" s="15">
        <v>0</v>
      </c>
      <c r="AU21" s="15">
        <v>0</v>
      </c>
      <c r="AV21" s="15">
        <v>0</v>
      </c>
      <c r="AW21" s="16">
        <f t="shared" si="8"/>
        <v>0</v>
      </c>
      <c r="AX21" s="23">
        <f t="shared" si="9"/>
        <v>1306.46</v>
      </c>
    </row>
    <row r="22" spans="2:50" x14ac:dyDescent="0.2">
      <c r="B22" s="67" t="s">
        <v>714</v>
      </c>
      <c r="C22" s="68" t="s">
        <v>16</v>
      </c>
      <c r="D22" s="69" t="s">
        <v>364</v>
      </c>
      <c r="E22" s="30">
        <v>0</v>
      </c>
      <c r="F22" s="15">
        <v>0</v>
      </c>
      <c r="G22" s="15">
        <v>0</v>
      </c>
      <c r="H22" s="15">
        <v>0</v>
      </c>
      <c r="I22" s="16">
        <f t="shared" si="0"/>
        <v>0</v>
      </c>
      <c r="J22" s="30">
        <v>0</v>
      </c>
      <c r="K22" s="15">
        <v>0</v>
      </c>
      <c r="L22" s="15">
        <v>0</v>
      </c>
      <c r="M22" s="15">
        <v>0</v>
      </c>
      <c r="N22" s="16">
        <f t="shared" si="1"/>
        <v>0</v>
      </c>
      <c r="O22" s="30">
        <v>0</v>
      </c>
      <c r="P22" s="15">
        <v>0</v>
      </c>
      <c r="Q22" s="15">
        <v>0</v>
      </c>
      <c r="R22" s="15">
        <v>0</v>
      </c>
      <c r="S22" s="16">
        <f t="shared" si="2"/>
        <v>0</v>
      </c>
      <c r="T22" s="30">
        <v>0</v>
      </c>
      <c r="U22" s="15">
        <v>0</v>
      </c>
      <c r="V22" s="15">
        <v>497</v>
      </c>
      <c r="W22" s="15">
        <v>0</v>
      </c>
      <c r="X22" s="16">
        <f t="shared" si="3"/>
        <v>497</v>
      </c>
      <c r="Y22" s="30">
        <v>0</v>
      </c>
      <c r="Z22" s="15">
        <v>0</v>
      </c>
      <c r="AA22" s="15">
        <v>0</v>
      </c>
      <c r="AB22" s="15">
        <v>0</v>
      </c>
      <c r="AC22" s="16">
        <f t="shared" si="4"/>
        <v>0</v>
      </c>
      <c r="AD22" s="30">
        <v>0</v>
      </c>
      <c r="AE22" s="15">
        <v>0</v>
      </c>
      <c r="AF22" s="15">
        <v>0</v>
      </c>
      <c r="AG22" s="15">
        <v>0</v>
      </c>
      <c r="AH22" s="16">
        <f t="shared" si="5"/>
        <v>0</v>
      </c>
      <c r="AI22" s="30">
        <v>0</v>
      </c>
      <c r="AJ22" s="15">
        <v>0</v>
      </c>
      <c r="AK22" s="15">
        <v>0</v>
      </c>
      <c r="AL22" s="15">
        <v>0</v>
      </c>
      <c r="AM22" s="16">
        <f t="shared" si="6"/>
        <v>0</v>
      </c>
      <c r="AN22" s="19">
        <v>0</v>
      </c>
      <c r="AO22" s="15">
        <v>0</v>
      </c>
      <c r="AP22" s="15">
        <v>0</v>
      </c>
      <c r="AQ22" s="15">
        <v>0</v>
      </c>
      <c r="AR22" s="16">
        <f t="shared" si="7"/>
        <v>0</v>
      </c>
      <c r="AS22" s="30">
        <v>0</v>
      </c>
      <c r="AT22" s="15">
        <v>0</v>
      </c>
      <c r="AU22" s="15">
        <v>0</v>
      </c>
      <c r="AV22" s="15">
        <v>0</v>
      </c>
      <c r="AW22" s="16">
        <f t="shared" si="8"/>
        <v>0</v>
      </c>
      <c r="AX22" s="23">
        <f t="shared" si="9"/>
        <v>497</v>
      </c>
    </row>
    <row r="23" spans="2:50" x14ac:dyDescent="0.2">
      <c r="B23" s="67" t="s">
        <v>715</v>
      </c>
      <c r="C23" s="68" t="s">
        <v>16</v>
      </c>
      <c r="D23" s="69" t="s">
        <v>365</v>
      </c>
      <c r="E23" s="30">
        <v>0</v>
      </c>
      <c r="F23" s="15">
        <v>0</v>
      </c>
      <c r="G23" s="15">
        <v>0</v>
      </c>
      <c r="H23" s="15">
        <v>0</v>
      </c>
      <c r="I23" s="16">
        <f t="shared" si="0"/>
        <v>0</v>
      </c>
      <c r="J23" s="30">
        <v>0</v>
      </c>
      <c r="K23" s="15">
        <v>0</v>
      </c>
      <c r="L23" s="15">
        <v>0</v>
      </c>
      <c r="M23" s="15">
        <v>0</v>
      </c>
      <c r="N23" s="16">
        <f t="shared" si="1"/>
        <v>0</v>
      </c>
      <c r="O23" s="30">
        <v>0</v>
      </c>
      <c r="P23" s="15">
        <v>0</v>
      </c>
      <c r="Q23" s="15">
        <v>0</v>
      </c>
      <c r="R23" s="15">
        <v>10</v>
      </c>
      <c r="S23" s="16">
        <f t="shared" si="2"/>
        <v>10</v>
      </c>
      <c r="T23" s="30">
        <v>0</v>
      </c>
      <c r="U23" s="15">
        <v>0</v>
      </c>
      <c r="V23" s="15">
        <v>0</v>
      </c>
      <c r="W23" s="15">
        <v>0</v>
      </c>
      <c r="X23" s="16">
        <f t="shared" si="3"/>
        <v>0</v>
      </c>
      <c r="Y23" s="30">
        <v>0</v>
      </c>
      <c r="Z23" s="15">
        <v>0</v>
      </c>
      <c r="AA23" s="15">
        <v>0</v>
      </c>
      <c r="AB23" s="15">
        <v>0</v>
      </c>
      <c r="AC23" s="16">
        <f t="shared" si="4"/>
        <v>0</v>
      </c>
      <c r="AD23" s="30">
        <v>0</v>
      </c>
      <c r="AE23" s="15">
        <v>0</v>
      </c>
      <c r="AF23" s="15">
        <v>0</v>
      </c>
      <c r="AG23" s="15">
        <v>0</v>
      </c>
      <c r="AH23" s="16">
        <f t="shared" si="5"/>
        <v>0</v>
      </c>
      <c r="AI23" s="30">
        <v>0</v>
      </c>
      <c r="AJ23" s="15">
        <v>0</v>
      </c>
      <c r="AK23" s="15">
        <v>0</v>
      </c>
      <c r="AL23" s="15">
        <v>0</v>
      </c>
      <c r="AM23" s="16">
        <f t="shared" si="6"/>
        <v>0</v>
      </c>
      <c r="AN23" s="19">
        <v>0</v>
      </c>
      <c r="AO23" s="15">
        <v>0</v>
      </c>
      <c r="AP23" s="15">
        <v>0</v>
      </c>
      <c r="AQ23" s="15">
        <v>0</v>
      </c>
      <c r="AR23" s="16">
        <f t="shared" si="7"/>
        <v>0</v>
      </c>
      <c r="AS23" s="30">
        <v>0</v>
      </c>
      <c r="AT23" s="15">
        <v>0</v>
      </c>
      <c r="AU23" s="15">
        <v>0</v>
      </c>
      <c r="AV23" s="15">
        <v>0</v>
      </c>
      <c r="AW23" s="16">
        <f t="shared" si="8"/>
        <v>0</v>
      </c>
      <c r="AX23" s="23">
        <f t="shared" si="9"/>
        <v>10</v>
      </c>
    </row>
    <row r="24" spans="2:50" x14ac:dyDescent="0.2">
      <c r="B24" s="67" t="s">
        <v>707</v>
      </c>
      <c r="C24" s="68" t="s">
        <v>16</v>
      </c>
      <c r="D24" s="69" t="s">
        <v>348</v>
      </c>
      <c r="E24" s="30">
        <v>107006</v>
      </c>
      <c r="F24" s="15">
        <v>163975</v>
      </c>
      <c r="G24" s="15">
        <v>123806</v>
      </c>
      <c r="H24" s="15">
        <v>175034</v>
      </c>
      <c r="I24" s="16">
        <f t="shared" si="0"/>
        <v>569821</v>
      </c>
      <c r="J24" s="30">
        <v>51291</v>
      </c>
      <c r="K24" s="15">
        <v>70001</v>
      </c>
      <c r="L24" s="15">
        <v>94819</v>
      </c>
      <c r="M24" s="15">
        <v>100915.00015000001</v>
      </c>
      <c r="N24" s="16">
        <f t="shared" si="1"/>
        <v>317026.00014999998</v>
      </c>
      <c r="O24" s="30">
        <v>68542</v>
      </c>
      <c r="P24" s="15">
        <v>112614</v>
      </c>
      <c r="Q24" s="15">
        <v>105135</v>
      </c>
      <c r="R24" s="15">
        <v>116316</v>
      </c>
      <c r="S24" s="16">
        <f t="shared" si="2"/>
        <v>402607</v>
      </c>
      <c r="T24" s="30">
        <v>105396</v>
      </c>
      <c r="U24" s="15">
        <v>130988</v>
      </c>
      <c r="V24" s="15">
        <v>150187</v>
      </c>
      <c r="W24" s="15">
        <v>143029</v>
      </c>
      <c r="X24" s="16">
        <f t="shared" si="3"/>
        <v>529600</v>
      </c>
      <c r="Y24" s="30">
        <v>136315</v>
      </c>
      <c r="Z24" s="15">
        <v>136060</v>
      </c>
      <c r="AA24" s="15">
        <v>81610</v>
      </c>
      <c r="AB24" s="15">
        <v>106338</v>
      </c>
      <c r="AC24" s="16">
        <f t="shared" si="4"/>
        <v>460323</v>
      </c>
      <c r="AD24" s="30">
        <v>132682</v>
      </c>
      <c r="AE24" s="15">
        <v>90483</v>
      </c>
      <c r="AF24" s="15">
        <v>136516</v>
      </c>
      <c r="AG24" s="15">
        <v>113543</v>
      </c>
      <c r="AH24" s="16">
        <f t="shared" si="5"/>
        <v>473224</v>
      </c>
      <c r="AI24" s="30">
        <v>107018.79</v>
      </c>
      <c r="AJ24" s="15">
        <v>88379.32</v>
      </c>
      <c r="AK24" s="15">
        <v>44597.919999999998</v>
      </c>
      <c r="AL24" s="15">
        <v>90305.37</v>
      </c>
      <c r="AM24" s="16">
        <f t="shared" si="6"/>
        <v>330301.39999999997</v>
      </c>
      <c r="AN24" s="19">
        <v>92406.77</v>
      </c>
      <c r="AO24" s="15">
        <v>69514.460000000006</v>
      </c>
      <c r="AP24" s="15">
        <v>60790.68</v>
      </c>
      <c r="AQ24" s="15">
        <v>83315.08</v>
      </c>
      <c r="AR24" s="16">
        <f t="shared" si="7"/>
        <v>306026.99</v>
      </c>
      <c r="AS24" s="30">
        <v>73351.44</v>
      </c>
      <c r="AT24" s="15">
        <v>68549.55</v>
      </c>
      <c r="AU24" s="15">
        <v>88126.71</v>
      </c>
      <c r="AV24" s="15">
        <v>85369.5</v>
      </c>
      <c r="AW24" s="16">
        <f t="shared" si="8"/>
        <v>315397.2</v>
      </c>
      <c r="AX24" s="23">
        <f t="shared" si="9"/>
        <v>3704326.5901499996</v>
      </c>
    </row>
    <row r="25" spans="2:50" ht="16" thickBot="1" x14ac:dyDescent="0.25">
      <c r="B25" s="67" t="s">
        <v>716</v>
      </c>
      <c r="C25" s="68" t="s">
        <v>17</v>
      </c>
      <c r="D25" s="69" t="s">
        <v>366</v>
      </c>
      <c r="E25" s="30">
        <v>0</v>
      </c>
      <c r="F25" s="15">
        <v>0</v>
      </c>
      <c r="G25" s="15">
        <v>0</v>
      </c>
      <c r="H25" s="15">
        <v>112</v>
      </c>
      <c r="I25" s="16">
        <f t="shared" si="0"/>
        <v>112</v>
      </c>
      <c r="J25" s="30">
        <v>0</v>
      </c>
      <c r="K25" s="15">
        <v>0</v>
      </c>
      <c r="L25" s="15">
        <v>0</v>
      </c>
      <c r="M25" s="15">
        <v>36</v>
      </c>
      <c r="N25" s="16">
        <f t="shared" si="1"/>
        <v>36</v>
      </c>
      <c r="O25" s="30">
        <v>0</v>
      </c>
      <c r="P25" s="15">
        <v>0</v>
      </c>
      <c r="Q25" s="15">
        <v>0</v>
      </c>
      <c r="R25" s="15">
        <v>106</v>
      </c>
      <c r="S25" s="16">
        <f t="shared" si="2"/>
        <v>106</v>
      </c>
      <c r="T25" s="30">
        <v>0</v>
      </c>
      <c r="U25" s="15">
        <v>0</v>
      </c>
      <c r="V25" s="15">
        <v>0</v>
      </c>
      <c r="W25" s="15">
        <v>218</v>
      </c>
      <c r="X25" s="16">
        <f t="shared" si="3"/>
        <v>218</v>
      </c>
      <c r="Y25" s="30">
        <v>0</v>
      </c>
      <c r="Z25" s="15">
        <v>0</v>
      </c>
      <c r="AA25" s="15">
        <v>0</v>
      </c>
      <c r="AB25" s="15">
        <v>189</v>
      </c>
      <c r="AC25" s="16">
        <f t="shared" si="4"/>
        <v>189</v>
      </c>
      <c r="AD25" s="30">
        <v>0</v>
      </c>
      <c r="AE25" s="15">
        <v>0</v>
      </c>
      <c r="AF25" s="15">
        <v>0</v>
      </c>
      <c r="AG25" s="15">
        <v>180</v>
      </c>
      <c r="AH25" s="16">
        <f t="shared" si="5"/>
        <v>180</v>
      </c>
      <c r="AI25" s="30">
        <v>0</v>
      </c>
      <c r="AJ25" s="15">
        <v>0</v>
      </c>
      <c r="AK25" s="15">
        <v>0</v>
      </c>
      <c r="AL25" s="15">
        <v>2811</v>
      </c>
      <c r="AM25" s="16">
        <f t="shared" si="6"/>
        <v>2811</v>
      </c>
      <c r="AN25" s="19">
        <v>0</v>
      </c>
      <c r="AO25" s="15">
        <v>0</v>
      </c>
      <c r="AP25" s="15">
        <v>0</v>
      </c>
      <c r="AQ25" s="15">
        <v>91</v>
      </c>
      <c r="AR25" s="16">
        <f t="shared" si="7"/>
        <v>91</v>
      </c>
      <c r="AS25" s="30">
        <v>0</v>
      </c>
      <c r="AT25" s="15">
        <v>0</v>
      </c>
      <c r="AU25" s="15">
        <v>0</v>
      </c>
      <c r="AV25" s="15">
        <v>84</v>
      </c>
      <c r="AW25" s="16">
        <f t="shared" si="8"/>
        <v>84</v>
      </c>
      <c r="AX25" s="23">
        <f t="shared" si="9"/>
        <v>3827</v>
      </c>
    </row>
    <row r="26" spans="2:50" ht="22" customHeight="1" thickBot="1" x14ac:dyDescent="0.25">
      <c r="B26" s="106" t="s">
        <v>23</v>
      </c>
      <c r="C26" s="107"/>
      <c r="D26" s="108"/>
      <c r="E26" s="31">
        <f t="shared" ref="E26:AX26" si="10">SUBTOTAL(9,E14:E25)</f>
        <v>185202.39</v>
      </c>
      <c r="F26" s="32">
        <f t="shared" si="10"/>
        <v>195791.57</v>
      </c>
      <c r="G26" s="32">
        <f t="shared" si="10"/>
        <v>196882.4</v>
      </c>
      <c r="H26" s="32">
        <f t="shared" si="10"/>
        <v>249570.37</v>
      </c>
      <c r="I26" s="10">
        <f t="shared" si="10"/>
        <v>827446.73</v>
      </c>
      <c r="J26" s="31">
        <f t="shared" si="10"/>
        <v>168468</v>
      </c>
      <c r="K26" s="32">
        <f t="shared" si="10"/>
        <v>195985.03090000001</v>
      </c>
      <c r="L26" s="32">
        <f t="shared" si="10"/>
        <v>237182.049891</v>
      </c>
      <c r="M26" s="32">
        <f t="shared" si="10"/>
        <v>229644.42741600002</v>
      </c>
      <c r="N26" s="10">
        <f t="shared" si="10"/>
        <v>831279.50820699998</v>
      </c>
      <c r="O26" s="31">
        <f t="shared" si="10"/>
        <v>145271.12</v>
      </c>
      <c r="P26" s="32">
        <f t="shared" si="10"/>
        <v>159990.45000000001</v>
      </c>
      <c r="Q26" s="32">
        <f t="shared" si="10"/>
        <v>183599.33000000002</v>
      </c>
      <c r="R26" s="32">
        <f t="shared" si="10"/>
        <v>187664.12</v>
      </c>
      <c r="S26" s="10">
        <f t="shared" si="10"/>
        <v>676525.02</v>
      </c>
      <c r="T26" s="31">
        <f t="shared" si="10"/>
        <v>218103.78</v>
      </c>
      <c r="U26" s="32">
        <f t="shared" si="10"/>
        <v>259671.22</v>
      </c>
      <c r="V26" s="32">
        <f t="shared" si="10"/>
        <v>221465.14</v>
      </c>
      <c r="W26" s="32">
        <f t="shared" si="10"/>
        <v>203210.89</v>
      </c>
      <c r="X26" s="10">
        <f t="shared" si="10"/>
        <v>902451.03</v>
      </c>
      <c r="Y26" s="31">
        <f t="shared" si="10"/>
        <v>201625.14</v>
      </c>
      <c r="Z26" s="32">
        <f t="shared" si="10"/>
        <v>214635.26</v>
      </c>
      <c r="AA26" s="32">
        <f t="shared" si="10"/>
        <v>144159.58000000002</v>
      </c>
      <c r="AB26" s="32">
        <f t="shared" si="10"/>
        <v>155461.35</v>
      </c>
      <c r="AC26" s="10">
        <f t="shared" si="10"/>
        <v>715881.33</v>
      </c>
      <c r="AD26" s="31">
        <f t="shared" si="10"/>
        <v>193515.26</v>
      </c>
      <c r="AE26" s="32">
        <f t="shared" si="10"/>
        <v>148483.4</v>
      </c>
      <c r="AF26" s="32">
        <f t="shared" si="10"/>
        <v>191117.29</v>
      </c>
      <c r="AG26" s="32">
        <f t="shared" si="10"/>
        <v>179751.65000000002</v>
      </c>
      <c r="AH26" s="10">
        <f t="shared" si="10"/>
        <v>712867.6</v>
      </c>
      <c r="AI26" s="31">
        <f t="shared" si="10"/>
        <v>147611.38</v>
      </c>
      <c r="AJ26" s="32">
        <f t="shared" si="10"/>
        <v>162632.92000000001</v>
      </c>
      <c r="AK26" s="32">
        <f t="shared" si="10"/>
        <v>104289.73</v>
      </c>
      <c r="AL26" s="32">
        <f t="shared" si="10"/>
        <v>161044.07999999999</v>
      </c>
      <c r="AM26" s="10">
        <f t="shared" si="10"/>
        <v>575578.11</v>
      </c>
      <c r="AN26" s="33">
        <f t="shared" si="10"/>
        <v>181494.02000000002</v>
      </c>
      <c r="AO26" s="32">
        <f t="shared" si="10"/>
        <v>159106.07</v>
      </c>
      <c r="AP26" s="32">
        <f t="shared" si="10"/>
        <v>154765.82999999999</v>
      </c>
      <c r="AQ26" s="32">
        <f t="shared" si="10"/>
        <v>171348.90999999997</v>
      </c>
      <c r="AR26" s="37">
        <f t="shared" si="10"/>
        <v>666714.83000000007</v>
      </c>
      <c r="AS26" s="31">
        <f t="shared" si="10"/>
        <v>168694.92</v>
      </c>
      <c r="AT26" s="32">
        <f t="shared" si="10"/>
        <v>176713.65999999997</v>
      </c>
      <c r="AU26" s="32">
        <f t="shared" si="10"/>
        <v>225114.65000000002</v>
      </c>
      <c r="AV26" s="32">
        <f t="shared" si="10"/>
        <v>216118.23</v>
      </c>
      <c r="AW26" s="10">
        <f t="shared" si="10"/>
        <v>786641.46</v>
      </c>
      <c r="AX26" s="34">
        <f t="shared" si="10"/>
        <v>6695385.6182070002</v>
      </c>
    </row>
    <row r="28" spans="2:50" x14ac:dyDescent="0.2">
      <c r="B28" s="11" t="s">
        <v>24</v>
      </c>
      <c r="C28" s="1"/>
      <c r="D28" s="1"/>
      <c r="E28" s="4"/>
      <c r="F28" s="4"/>
      <c r="G28" s="4"/>
      <c r="H28" s="4"/>
      <c r="I28" s="4"/>
    </row>
    <row r="29" spans="2:50" x14ac:dyDescent="0.2">
      <c r="B29" s="75" t="s">
        <v>742</v>
      </c>
      <c r="C29" s="75"/>
      <c r="D29" s="75"/>
      <c r="E29" s="75"/>
      <c r="F29" s="75"/>
      <c r="G29" s="75"/>
      <c r="H29" s="75"/>
      <c r="I29" s="75"/>
      <c r="J29" s="75"/>
    </row>
    <row r="30" spans="2:50" x14ac:dyDescent="0.2">
      <c r="B30" s="75" t="s">
        <v>25</v>
      </c>
      <c r="C30" s="75"/>
      <c r="D30" s="75"/>
      <c r="E30" s="75"/>
      <c r="F30" s="75"/>
      <c r="G30" s="75"/>
      <c r="H30" s="75"/>
      <c r="I30" s="75"/>
    </row>
  </sheetData>
  <autoFilter ref="B13:AY25" xr:uid="{5F207CD9-012A-7542-9AB5-E7D065F38F70}"/>
  <mergeCells count="20">
    <mergeCell ref="B30:I30"/>
    <mergeCell ref="B9:M9"/>
    <mergeCell ref="B29:J29"/>
    <mergeCell ref="Y12:AC12"/>
    <mergeCell ref="AD12:AH12"/>
    <mergeCell ref="AI12:AM12"/>
    <mergeCell ref="AN12:AR12"/>
    <mergeCell ref="AS12:AW12"/>
    <mergeCell ref="B26:D26"/>
    <mergeCell ref="B11:K11"/>
    <mergeCell ref="E12:I12"/>
    <mergeCell ref="J12:N12"/>
    <mergeCell ref="O12:S12"/>
    <mergeCell ref="T12:X12"/>
    <mergeCell ref="B7:K7"/>
    <mergeCell ref="B2:I2"/>
    <mergeCell ref="B3:K3"/>
    <mergeCell ref="B4:K4"/>
    <mergeCell ref="B5:K5"/>
    <mergeCell ref="B6:K6"/>
  </mergeCells>
  <pageMargins left="0.7" right="0.7" top="0.75" bottom="0.75" header="0.3" footer="0.3"/>
  <ignoredErrors>
    <ignoredError sqref="B14:B17 B19:B25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0DBD3-FA4F-2549-8D5B-8A973CF4D20A}">
  <dimension ref="B1:AX24"/>
  <sheetViews>
    <sheetView showGridLines="0" zoomScale="140" zoomScaleNormal="140" workbookViewId="0">
      <pane ySplit="13" topLeftCell="A17" activePane="bottomLeft" state="frozen"/>
      <selection pane="bottomLeft" activeCell="B24" sqref="B24:I24"/>
    </sheetView>
  </sheetViews>
  <sheetFormatPr baseColWidth="10" defaultColWidth="10.83203125" defaultRowHeight="15" x14ac:dyDescent="0.2"/>
  <cols>
    <col min="1" max="1" width="1.83203125" style="1" customWidth="1"/>
    <col min="2" max="2" width="12.83203125" style="8" customWidth="1"/>
    <col min="3" max="4" width="20.83203125" style="9" customWidth="1"/>
    <col min="5" max="9" width="12.83203125" style="7" customWidth="1"/>
    <col min="10" max="49" width="12.83203125" style="1" customWidth="1"/>
    <col min="50" max="50" width="16" style="1" customWidth="1"/>
    <col min="51" max="56" width="12.83203125" style="1" customWidth="1"/>
    <col min="57" max="16384" width="10.83203125" style="1"/>
  </cols>
  <sheetData>
    <row r="1" spans="2:50" ht="8" customHeight="1" x14ac:dyDescent="0.2">
      <c r="B1" s="3"/>
      <c r="C1" s="1"/>
      <c r="D1" s="1"/>
      <c r="E1" s="4"/>
      <c r="F1" s="4"/>
      <c r="G1" s="4"/>
      <c r="H1" s="4"/>
      <c r="I1" s="4"/>
    </row>
    <row r="2" spans="2:50" ht="12" customHeight="1" x14ac:dyDescent="0.2">
      <c r="B2" s="98"/>
      <c r="C2" s="98"/>
      <c r="D2" s="98"/>
      <c r="E2" s="98"/>
      <c r="F2" s="98"/>
      <c r="G2" s="98"/>
      <c r="H2" s="98"/>
      <c r="I2" s="98"/>
    </row>
    <row r="3" spans="2:50" ht="16" customHeight="1" x14ac:dyDescent="0.2">
      <c r="B3" s="98" t="s">
        <v>0</v>
      </c>
      <c r="C3" s="98"/>
      <c r="D3" s="98"/>
      <c r="E3" s="98"/>
      <c r="F3" s="98"/>
      <c r="G3" s="98"/>
      <c r="H3" s="98"/>
      <c r="I3" s="98"/>
      <c r="J3" s="98"/>
      <c r="K3" s="98"/>
    </row>
    <row r="4" spans="2:50" ht="16" customHeight="1" x14ac:dyDescent="0.2">
      <c r="B4" s="98" t="s">
        <v>1</v>
      </c>
      <c r="C4" s="98"/>
      <c r="D4" s="98"/>
      <c r="E4" s="98"/>
      <c r="F4" s="98"/>
      <c r="G4" s="98"/>
      <c r="H4" s="98"/>
      <c r="I4" s="98"/>
      <c r="J4" s="98"/>
      <c r="K4" s="98"/>
    </row>
    <row r="5" spans="2:50" ht="16" customHeight="1" x14ac:dyDescent="0.2">
      <c r="B5" s="98" t="s">
        <v>2</v>
      </c>
      <c r="C5" s="98"/>
      <c r="D5" s="98"/>
      <c r="E5" s="98"/>
      <c r="F5" s="98"/>
      <c r="G5" s="98"/>
      <c r="H5" s="98"/>
      <c r="I5" s="98"/>
      <c r="J5" s="98"/>
      <c r="K5" s="98"/>
    </row>
    <row r="6" spans="2:50" ht="16" customHeight="1" x14ac:dyDescent="0.2">
      <c r="B6" s="98" t="s">
        <v>3</v>
      </c>
      <c r="C6" s="98"/>
      <c r="D6" s="98"/>
      <c r="E6" s="98"/>
      <c r="F6" s="98"/>
      <c r="G6" s="98"/>
      <c r="H6" s="98"/>
      <c r="I6" s="98"/>
      <c r="J6" s="98"/>
      <c r="K6" s="98"/>
    </row>
    <row r="7" spans="2:50" x14ac:dyDescent="0.2">
      <c r="B7" s="84" t="s">
        <v>741</v>
      </c>
      <c r="C7" s="84"/>
      <c r="D7" s="84"/>
      <c r="E7" s="84"/>
      <c r="F7" s="84"/>
      <c r="G7" s="84"/>
      <c r="H7" s="84"/>
      <c r="I7" s="84"/>
      <c r="J7" s="84"/>
      <c r="K7" s="84"/>
    </row>
    <row r="8" spans="2:50" x14ac:dyDescent="0.2">
      <c r="B8" s="3"/>
      <c r="C8" s="1"/>
      <c r="D8" s="1"/>
      <c r="E8" s="4"/>
      <c r="F8" s="4"/>
      <c r="G8" s="4"/>
      <c r="H8" s="4"/>
      <c r="I8" s="4"/>
    </row>
    <row r="9" spans="2:50" ht="16" x14ac:dyDescent="0.2">
      <c r="B9" s="92" t="s">
        <v>424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</row>
    <row r="10" spans="2:50" x14ac:dyDescent="0.2">
      <c r="B10" s="3"/>
      <c r="C10" s="1"/>
      <c r="D10" s="1"/>
      <c r="E10" s="4"/>
      <c r="F10" s="4"/>
      <c r="G10" s="4"/>
      <c r="H10" s="4"/>
      <c r="I10" s="4"/>
    </row>
    <row r="11" spans="2:50" ht="27" customHeight="1" thickBot="1" x14ac:dyDescent="0.25">
      <c r="B11" s="95" t="s">
        <v>355</v>
      </c>
      <c r="C11" s="95"/>
      <c r="D11" s="95"/>
      <c r="E11" s="95"/>
      <c r="F11" s="95"/>
      <c r="G11" s="95"/>
      <c r="H11" s="95"/>
      <c r="I11" s="95"/>
      <c r="J11" s="95"/>
      <c r="K11" s="95"/>
    </row>
    <row r="12" spans="2:50" ht="27" customHeight="1" thickBot="1" x14ac:dyDescent="0.25">
      <c r="B12" s="21"/>
      <c r="C12" s="21"/>
      <c r="D12" s="21"/>
      <c r="E12" s="103" t="s">
        <v>26</v>
      </c>
      <c r="F12" s="104"/>
      <c r="G12" s="104"/>
      <c r="H12" s="104"/>
      <c r="I12" s="105"/>
      <c r="J12" s="103" t="s">
        <v>29</v>
      </c>
      <c r="K12" s="104"/>
      <c r="L12" s="104"/>
      <c r="M12" s="104"/>
      <c r="N12" s="105"/>
      <c r="O12" s="103" t="s">
        <v>30</v>
      </c>
      <c r="P12" s="104"/>
      <c r="Q12" s="104"/>
      <c r="R12" s="104"/>
      <c r="S12" s="105"/>
      <c r="T12" s="103" t="s">
        <v>33</v>
      </c>
      <c r="U12" s="104"/>
      <c r="V12" s="104"/>
      <c r="W12" s="104"/>
      <c r="X12" s="105"/>
      <c r="Y12" s="103" t="s">
        <v>35</v>
      </c>
      <c r="Z12" s="104"/>
      <c r="AA12" s="104"/>
      <c r="AB12" s="104"/>
      <c r="AC12" s="105"/>
      <c r="AD12" s="103" t="s">
        <v>37</v>
      </c>
      <c r="AE12" s="104"/>
      <c r="AF12" s="104"/>
      <c r="AG12" s="104"/>
      <c r="AH12" s="105"/>
      <c r="AI12" s="103" t="s">
        <v>39</v>
      </c>
      <c r="AJ12" s="104"/>
      <c r="AK12" s="104"/>
      <c r="AL12" s="104"/>
      <c r="AM12" s="105"/>
      <c r="AN12" s="104" t="s">
        <v>41</v>
      </c>
      <c r="AO12" s="104"/>
      <c r="AP12" s="104"/>
      <c r="AQ12" s="104"/>
      <c r="AR12" s="104"/>
      <c r="AS12" s="103" t="s">
        <v>43</v>
      </c>
      <c r="AT12" s="104"/>
      <c r="AU12" s="104"/>
      <c r="AV12" s="104"/>
      <c r="AW12" s="105"/>
    </row>
    <row r="13" spans="2:50" s="2" customFormat="1" ht="33" customHeight="1" thickBot="1" x14ac:dyDescent="0.25">
      <c r="B13" s="18" t="s">
        <v>11</v>
      </c>
      <c r="C13" s="12" t="s">
        <v>4</v>
      </c>
      <c r="D13" s="29" t="s">
        <v>5</v>
      </c>
      <c r="E13" s="38" t="s">
        <v>6</v>
      </c>
      <c r="F13" s="13" t="s">
        <v>7</v>
      </c>
      <c r="G13" s="13" t="s">
        <v>8</v>
      </c>
      <c r="H13" s="13" t="s">
        <v>9</v>
      </c>
      <c r="I13" s="39" t="s">
        <v>27</v>
      </c>
      <c r="J13" s="38" t="s">
        <v>6</v>
      </c>
      <c r="K13" s="13" t="s">
        <v>7</v>
      </c>
      <c r="L13" s="13" t="s">
        <v>8</v>
      </c>
      <c r="M13" s="13" t="s">
        <v>9</v>
      </c>
      <c r="N13" s="39" t="s">
        <v>28</v>
      </c>
      <c r="O13" s="38" t="s">
        <v>6</v>
      </c>
      <c r="P13" s="13" t="s">
        <v>7</v>
      </c>
      <c r="Q13" s="13" t="s">
        <v>8</v>
      </c>
      <c r="R13" s="13" t="s">
        <v>9</v>
      </c>
      <c r="S13" s="39" t="s">
        <v>31</v>
      </c>
      <c r="T13" s="38" t="s">
        <v>6</v>
      </c>
      <c r="U13" s="13" t="s">
        <v>7</v>
      </c>
      <c r="V13" s="13" t="s">
        <v>8</v>
      </c>
      <c r="W13" s="13" t="s">
        <v>9</v>
      </c>
      <c r="X13" s="39" t="s">
        <v>32</v>
      </c>
      <c r="Y13" s="38" t="s">
        <v>6</v>
      </c>
      <c r="Z13" s="13" t="s">
        <v>7</v>
      </c>
      <c r="AA13" s="13" t="s">
        <v>8</v>
      </c>
      <c r="AB13" s="13" t="s">
        <v>9</v>
      </c>
      <c r="AC13" s="39" t="s">
        <v>34</v>
      </c>
      <c r="AD13" s="38" t="s">
        <v>6</v>
      </c>
      <c r="AE13" s="13" t="s">
        <v>7</v>
      </c>
      <c r="AF13" s="13" t="s">
        <v>8</v>
      </c>
      <c r="AG13" s="13" t="s">
        <v>9</v>
      </c>
      <c r="AH13" s="39" t="s">
        <v>36</v>
      </c>
      <c r="AI13" s="38" t="s">
        <v>6</v>
      </c>
      <c r="AJ13" s="13" t="s">
        <v>7</v>
      </c>
      <c r="AK13" s="13" t="s">
        <v>8</v>
      </c>
      <c r="AL13" s="13" t="s">
        <v>9</v>
      </c>
      <c r="AM13" s="39" t="s">
        <v>38</v>
      </c>
      <c r="AN13" s="40" t="s">
        <v>6</v>
      </c>
      <c r="AO13" s="13" t="s">
        <v>7</v>
      </c>
      <c r="AP13" s="13" t="s">
        <v>8</v>
      </c>
      <c r="AQ13" s="13" t="s">
        <v>9</v>
      </c>
      <c r="AR13" s="41" t="s">
        <v>40</v>
      </c>
      <c r="AS13" s="38" t="s">
        <v>6</v>
      </c>
      <c r="AT13" s="13" t="s">
        <v>7</v>
      </c>
      <c r="AU13" s="13" t="s">
        <v>8</v>
      </c>
      <c r="AV13" s="13" t="s">
        <v>9</v>
      </c>
      <c r="AW13" s="39" t="s">
        <v>42</v>
      </c>
      <c r="AX13" s="2" t="s">
        <v>52</v>
      </c>
    </row>
    <row r="14" spans="2:50" x14ac:dyDescent="0.2">
      <c r="B14" s="67" t="s">
        <v>717</v>
      </c>
      <c r="C14" s="68" t="s">
        <v>316</v>
      </c>
      <c r="D14" s="69" t="s">
        <v>367</v>
      </c>
      <c r="E14" s="30">
        <v>0</v>
      </c>
      <c r="F14" s="15">
        <v>1703.400073</v>
      </c>
      <c r="G14" s="15">
        <v>3413.4000729999998</v>
      </c>
      <c r="H14" s="15">
        <v>0</v>
      </c>
      <c r="I14" s="16">
        <f>+SUM(E14:H14)</f>
        <v>5116.8001459999996</v>
      </c>
      <c r="J14" s="30">
        <v>0</v>
      </c>
      <c r="K14" s="15">
        <v>18001</v>
      </c>
      <c r="L14" s="15">
        <v>0</v>
      </c>
      <c r="M14" s="15">
        <v>0</v>
      </c>
      <c r="N14" s="16">
        <f>+SUM(J14:M14)</f>
        <v>18001</v>
      </c>
      <c r="O14" s="30">
        <v>0</v>
      </c>
      <c r="P14" s="15">
        <v>0</v>
      </c>
      <c r="Q14" s="15">
        <v>24407.67</v>
      </c>
      <c r="R14" s="15">
        <v>0</v>
      </c>
      <c r="S14" s="16">
        <f>+SUM(O14:R14)</f>
        <v>24407.67</v>
      </c>
      <c r="T14" s="30">
        <v>0</v>
      </c>
      <c r="U14" s="15">
        <v>5082.49</v>
      </c>
      <c r="V14" s="15">
        <v>14411.92</v>
      </c>
      <c r="W14" s="15">
        <v>0</v>
      </c>
      <c r="X14" s="16">
        <f>+SUM(T14:W14)</f>
        <v>19494.41</v>
      </c>
      <c r="Y14" s="30">
        <v>0</v>
      </c>
      <c r="Z14" s="15">
        <v>22828.74</v>
      </c>
      <c r="AA14" s="15">
        <v>967.22</v>
      </c>
      <c r="AB14" s="15">
        <v>0</v>
      </c>
      <c r="AC14" s="16">
        <f>+SUM(Y14:AB14)</f>
        <v>23795.960000000003</v>
      </c>
      <c r="AD14" s="30">
        <v>0</v>
      </c>
      <c r="AE14" s="15">
        <v>0</v>
      </c>
      <c r="AF14" s="15">
        <v>0</v>
      </c>
      <c r="AG14" s="15">
        <v>0</v>
      </c>
      <c r="AH14" s="16">
        <f>+SUM(AD14:AG14)</f>
        <v>0</v>
      </c>
      <c r="AI14" s="30">
        <v>0</v>
      </c>
      <c r="AJ14" s="15">
        <v>0</v>
      </c>
      <c r="AK14" s="15">
        <v>0</v>
      </c>
      <c r="AL14" s="15">
        <v>0</v>
      </c>
      <c r="AM14" s="16">
        <f>+SUM(AI14:AL14)</f>
        <v>0</v>
      </c>
      <c r="AN14" s="19">
        <v>0</v>
      </c>
      <c r="AO14" s="15">
        <v>0</v>
      </c>
      <c r="AP14" s="15">
        <v>0</v>
      </c>
      <c r="AQ14" s="15">
        <v>0</v>
      </c>
      <c r="AR14" s="16">
        <f>+SUM(AN14:AQ14)</f>
        <v>0</v>
      </c>
      <c r="AS14" s="30">
        <v>0</v>
      </c>
      <c r="AT14" s="15">
        <v>0</v>
      </c>
      <c r="AU14" s="15">
        <v>0</v>
      </c>
      <c r="AV14" s="15">
        <v>0</v>
      </c>
      <c r="AW14" s="16">
        <f>+SUM(AS14:AV14)</f>
        <v>0</v>
      </c>
      <c r="AX14" s="23">
        <f>+I14+N14+S14+X14+AC14+AH14+AM14+AR14+AW14</f>
        <v>90815.840146000002</v>
      </c>
    </row>
    <row r="15" spans="2:50" x14ac:dyDescent="0.2">
      <c r="B15" s="67" t="s">
        <v>718</v>
      </c>
      <c r="C15" s="68" t="s">
        <v>16</v>
      </c>
      <c r="D15" s="69" t="s">
        <v>368</v>
      </c>
      <c r="E15" s="30">
        <v>40.000186642999999</v>
      </c>
      <c r="F15" s="15">
        <v>1399.9988297</v>
      </c>
      <c r="G15" s="15">
        <v>2144.0000172999999</v>
      </c>
      <c r="H15" s="15">
        <v>1649.9995197999999</v>
      </c>
      <c r="I15" s="16">
        <f t="shared" ref="I15:I19" si="0">+SUM(E15:H15)</f>
        <v>5233.9985534429998</v>
      </c>
      <c r="J15" s="30">
        <v>2254.4064349</v>
      </c>
      <c r="K15" s="15">
        <v>1903</v>
      </c>
      <c r="L15" s="15">
        <v>3449</v>
      </c>
      <c r="M15" s="15">
        <v>2693.1513451000001</v>
      </c>
      <c r="N15" s="16">
        <v>10299.557779999999</v>
      </c>
      <c r="O15" s="30">
        <v>3784.12</v>
      </c>
      <c r="P15" s="15">
        <v>4632.6400000000003</v>
      </c>
      <c r="Q15" s="15">
        <v>3040.75</v>
      </c>
      <c r="R15" s="15">
        <v>2251.44</v>
      </c>
      <c r="S15" s="16">
        <f t="shared" ref="S15:S19" si="1">+SUM(O15:R15)</f>
        <v>13708.95</v>
      </c>
      <c r="T15" s="30">
        <v>1856.94</v>
      </c>
      <c r="U15" s="15">
        <v>2543.7199999999998</v>
      </c>
      <c r="V15" s="15">
        <v>4014.7799999999997</v>
      </c>
      <c r="W15" s="15">
        <v>5255.38</v>
      </c>
      <c r="X15" s="16">
        <f t="shared" ref="X15:X19" si="2">+SUM(T15:W15)</f>
        <v>13670.82</v>
      </c>
      <c r="Y15" s="30">
        <v>3945.77</v>
      </c>
      <c r="Z15" s="15">
        <v>3125.24</v>
      </c>
      <c r="AA15" s="15">
        <v>2670.39</v>
      </c>
      <c r="AB15" s="15">
        <v>2364.52</v>
      </c>
      <c r="AC15" s="16">
        <f t="shared" ref="AC15:AC19" si="3">+SUM(Y15:AB15)</f>
        <v>12105.92</v>
      </c>
      <c r="AD15" s="30">
        <v>2457.2800000000002</v>
      </c>
      <c r="AE15" s="15">
        <v>3299.01</v>
      </c>
      <c r="AF15" s="15">
        <v>0</v>
      </c>
      <c r="AG15" s="15">
        <v>2290</v>
      </c>
      <c r="AH15" s="16">
        <f t="shared" ref="AH15:AH19" si="4">+SUM(AD15:AG15)</f>
        <v>8046.2900000000009</v>
      </c>
      <c r="AI15" s="30">
        <v>0</v>
      </c>
      <c r="AJ15" s="15">
        <v>0</v>
      </c>
      <c r="AK15" s="15">
        <v>0</v>
      </c>
      <c r="AL15" s="15">
        <v>0</v>
      </c>
      <c r="AM15" s="16">
        <f t="shared" ref="AM15:AM19" si="5">+SUM(AI15:AL15)</f>
        <v>0</v>
      </c>
      <c r="AN15" s="19">
        <v>0</v>
      </c>
      <c r="AO15" s="15">
        <v>0</v>
      </c>
      <c r="AP15" s="15">
        <v>0</v>
      </c>
      <c r="AQ15" s="15">
        <v>0</v>
      </c>
      <c r="AR15" s="16">
        <f t="shared" ref="AR15:AR19" si="6">+SUM(AN15:AQ15)</f>
        <v>0</v>
      </c>
      <c r="AS15" s="30">
        <v>0</v>
      </c>
      <c r="AT15" s="15">
        <v>0</v>
      </c>
      <c r="AU15" s="15">
        <v>0</v>
      </c>
      <c r="AV15" s="15">
        <v>0</v>
      </c>
      <c r="AW15" s="16">
        <f t="shared" ref="AW15:AW19" si="7">+SUM(AS15:AV15)</f>
        <v>0</v>
      </c>
      <c r="AX15" s="23">
        <f t="shared" ref="AX15:AX19" si="8">+I15+N15+S15+X15+AC15+AH15+AM15+AR15+AW15</f>
        <v>63065.536333443</v>
      </c>
    </row>
    <row r="16" spans="2:50" x14ac:dyDescent="0.2">
      <c r="B16" s="67" t="s">
        <v>719</v>
      </c>
      <c r="C16" s="68" t="s">
        <v>16</v>
      </c>
      <c r="D16" s="69" t="s">
        <v>369</v>
      </c>
      <c r="E16" s="30">
        <v>66078.000016999998</v>
      </c>
      <c r="F16" s="15">
        <v>69068.999966999996</v>
      </c>
      <c r="G16" s="15">
        <v>68745.999909000006</v>
      </c>
      <c r="H16" s="15">
        <v>68695.000041000007</v>
      </c>
      <c r="I16" s="16">
        <f t="shared" si="0"/>
        <v>272587.99993400002</v>
      </c>
      <c r="J16" s="30">
        <v>106657.68562</v>
      </c>
      <c r="K16" s="15">
        <v>72753</v>
      </c>
      <c r="L16" s="15">
        <v>72253</v>
      </c>
      <c r="M16" s="15">
        <v>49054.066981999997</v>
      </c>
      <c r="N16" s="16">
        <v>300717.75260200002</v>
      </c>
      <c r="O16" s="30">
        <v>68954</v>
      </c>
      <c r="P16" s="15">
        <v>71867</v>
      </c>
      <c r="Q16" s="15">
        <v>215194</v>
      </c>
      <c r="R16" s="15">
        <v>78253</v>
      </c>
      <c r="S16" s="16">
        <f t="shared" si="1"/>
        <v>434268</v>
      </c>
      <c r="T16" s="30">
        <v>71054</v>
      </c>
      <c r="U16" s="15">
        <v>69356</v>
      </c>
      <c r="V16" s="15">
        <v>74514</v>
      </c>
      <c r="W16" s="15">
        <v>72717</v>
      </c>
      <c r="X16" s="16">
        <f t="shared" si="2"/>
        <v>287641</v>
      </c>
      <c r="Y16" s="30">
        <v>75957</v>
      </c>
      <c r="Z16" s="15">
        <v>76987</v>
      </c>
      <c r="AA16" s="15">
        <v>66596</v>
      </c>
      <c r="AB16" s="15">
        <v>85135</v>
      </c>
      <c r="AC16" s="16">
        <f t="shared" si="3"/>
        <v>304675</v>
      </c>
      <c r="AD16" s="30">
        <v>83787</v>
      </c>
      <c r="AE16" s="15">
        <v>78814</v>
      </c>
      <c r="AF16" s="15">
        <v>78814</v>
      </c>
      <c r="AG16" s="15">
        <v>81594</v>
      </c>
      <c r="AH16" s="16">
        <f t="shared" si="4"/>
        <v>323009</v>
      </c>
      <c r="AI16" s="30">
        <v>85185</v>
      </c>
      <c r="AJ16" s="15">
        <v>86068</v>
      </c>
      <c r="AK16" s="15">
        <v>89840.6</v>
      </c>
      <c r="AL16" s="15">
        <v>78409</v>
      </c>
      <c r="AM16" s="16">
        <f t="shared" si="5"/>
        <v>339502.6</v>
      </c>
      <c r="AN16" s="19">
        <v>83898</v>
      </c>
      <c r="AO16" s="15">
        <v>87162</v>
      </c>
      <c r="AP16" s="15">
        <v>86738</v>
      </c>
      <c r="AQ16" s="15">
        <v>89385</v>
      </c>
      <c r="AR16" s="16">
        <f t="shared" si="6"/>
        <v>347183</v>
      </c>
      <c r="AS16" s="30">
        <v>91702</v>
      </c>
      <c r="AT16" s="15">
        <v>89934</v>
      </c>
      <c r="AU16" s="15">
        <v>84863</v>
      </c>
      <c r="AV16" s="15">
        <v>93060</v>
      </c>
      <c r="AW16" s="16">
        <f t="shared" si="7"/>
        <v>359559</v>
      </c>
      <c r="AX16" s="23">
        <f t="shared" si="8"/>
        <v>2969143.3525359998</v>
      </c>
    </row>
    <row r="17" spans="2:50" x14ac:dyDescent="0.2">
      <c r="B17" s="67" t="s">
        <v>720</v>
      </c>
      <c r="C17" s="68" t="s">
        <v>16</v>
      </c>
      <c r="D17" s="69" t="s">
        <v>370</v>
      </c>
      <c r="E17" s="30">
        <v>6777.8298234000004</v>
      </c>
      <c r="F17" s="15">
        <v>7010.0612284999997</v>
      </c>
      <c r="G17" s="15">
        <v>7606.5499306000002</v>
      </c>
      <c r="H17" s="15">
        <v>4410.4505239999999</v>
      </c>
      <c r="I17" s="16">
        <f t="shared" si="0"/>
        <v>25804.8915065</v>
      </c>
      <c r="J17" s="30">
        <v>8003.7190161999997</v>
      </c>
      <c r="K17" s="15">
        <v>6390.73</v>
      </c>
      <c r="L17" s="15">
        <v>7389.95</v>
      </c>
      <c r="M17" s="15">
        <v>4548.7908647000004</v>
      </c>
      <c r="N17" s="16">
        <v>26333.189880900001</v>
      </c>
      <c r="O17" s="30">
        <v>4674.3</v>
      </c>
      <c r="P17" s="15">
        <v>8425.8700000000008</v>
      </c>
      <c r="Q17" s="15">
        <v>23695.43</v>
      </c>
      <c r="R17" s="15">
        <v>6331.59</v>
      </c>
      <c r="S17" s="16">
        <f t="shared" si="1"/>
        <v>43127.19</v>
      </c>
      <c r="T17" s="30">
        <v>8036.68</v>
      </c>
      <c r="U17" s="15">
        <v>7588.45</v>
      </c>
      <c r="V17" s="15">
        <v>4190.04</v>
      </c>
      <c r="W17" s="15">
        <v>10420.84</v>
      </c>
      <c r="X17" s="16">
        <f t="shared" si="2"/>
        <v>30236.010000000002</v>
      </c>
      <c r="Y17" s="30">
        <v>9247.4500000000007</v>
      </c>
      <c r="Z17" s="15">
        <v>10294.049999999999</v>
      </c>
      <c r="AA17" s="15">
        <v>8315.58</v>
      </c>
      <c r="AB17" s="15">
        <v>6790.23</v>
      </c>
      <c r="AC17" s="16">
        <f t="shared" si="3"/>
        <v>34647.31</v>
      </c>
      <c r="AD17" s="30">
        <v>6266.21</v>
      </c>
      <c r="AE17" s="15">
        <v>0</v>
      </c>
      <c r="AF17" s="15">
        <v>0</v>
      </c>
      <c r="AG17" s="15">
        <v>7327.54</v>
      </c>
      <c r="AH17" s="16">
        <f t="shared" si="4"/>
        <v>13593.75</v>
      </c>
      <c r="AI17" s="30">
        <v>0</v>
      </c>
      <c r="AJ17" s="15">
        <v>0</v>
      </c>
      <c r="AK17" s="15">
        <v>0</v>
      </c>
      <c r="AL17" s="15">
        <v>12094.13</v>
      </c>
      <c r="AM17" s="16">
        <f t="shared" si="5"/>
        <v>12094.13</v>
      </c>
      <c r="AN17" s="19">
        <v>0</v>
      </c>
      <c r="AO17" s="15">
        <v>0</v>
      </c>
      <c r="AP17" s="15">
        <v>0</v>
      </c>
      <c r="AQ17" s="15">
        <v>0</v>
      </c>
      <c r="AR17" s="16">
        <f t="shared" si="6"/>
        <v>0</v>
      </c>
      <c r="AS17" s="30">
        <v>0</v>
      </c>
      <c r="AT17" s="15">
        <v>0</v>
      </c>
      <c r="AU17" s="15">
        <v>0</v>
      </c>
      <c r="AV17" s="15">
        <v>0</v>
      </c>
      <c r="AW17" s="16">
        <f t="shared" si="7"/>
        <v>0</v>
      </c>
      <c r="AX17" s="23">
        <f t="shared" si="8"/>
        <v>185836.4713874</v>
      </c>
    </row>
    <row r="18" spans="2:50" x14ac:dyDescent="0.2">
      <c r="B18" s="67" t="s">
        <v>721</v>
      </c>
      <c r="C18" s="68" t="s">
        <v>17</v>
      </c>
      <c r="D18" s="69" t="s">
        <v>371</v>
      </c>
      <c r="E18" s="30">
        <v>0</v>
      </c>
      <c r="F18" s="15">
        <v>0</v>
      </c>
      <c r="G18" s="15">
        <v>0</v>
      </c>
      <c r="H18" s="15">
        <v>0</v>
      </c>
      <c r="I18" s="16">
        <f t="shared" si="0"/>
        <v>0</v>
      </c>
      <c r="J18" s="30">
        <v>0</v>
      </c>
      <c r="K18" s="15">
        <v>0</v>
      </c>
      <c r="L18" s="15">
        <v>0</v>
      </c>
      <c r="M18" s="15">
        <v>0</v>
      </c>
      <c r="N18" s="16">
        <v>0</v>
      </c>
      <c r="O18" s="30">
        <v>0</v>
      </c>
      <c r="P18" s="15">
        <v>329.94</v>
      </c>
      <c r="Q18" s="15">
        <v>0</v>
      </c>
      <c r="R18" s="15">
        <v>12048.26</v>
      </c>
      <c r="S18" s="16">
        <f t="shared" si="1"/>
        <v>12378.2</v>
      </c>
      <c r="T18" s="30">
        <v>4120.01</v>
      </c>
      <c r="U18" s="15">
        <v>25710.86</v>
      </c>
      <c r="V18" s="15">
        <v>8972.76</v>
      </c>
      <c r="W18" s="15">
        <v>37354.28</v>
      </c>
      <c r="X18" s="16">
        <f t="shared" si="2"/>
        <v>76157.91</v>
      </c>
      <c r="Y18" s="30">
        <v>24716.080000000002</v>
      </c>
      <c r="Z18" s="15">
        <v>40476.519999999997</v>
      </c>
      <c r="AA18" s="15">
        <v>42837.41</v>
      </c>
      <c r="AB18" s="15">
        <v>44194.69</v>
      </c>
      <c r="AC18" s="16">
        <f t="shared" si="3"/>
        <v>152224.70000000001</v>
      </c>
      <c r="AD18" s="30">
        <v>32665.33</v>
      </c>
      <c r="AE18" s="15">
        <v>11882.54</v>
      </c>
      <c r="AF18" s="15">
        <v>55253.29</v>
      </c>
      <c r="AG18" s="15">
        <v>65324.83</v>
      </c>
      <c r="AH18" s="16">
        <f t="shared" si="4"/>
        <v>165125.99</v>
      </c>
      <c r="AI18" s="30">
        <v>51719.7</v>
      </c>
      <c r="AJ18" s="15">
        <v>0</v>
      </c>
      <c r="AK18" s="15">
        <v>0</v>
      </c>
      <c r="AL18" s="15">
        <v>0</v>
      </c>
      <c r="AM18" s="16">
        <f t="shared" si="5"/>
        <v>51719.7</v>
      </c>
      <c r="AN18" s="19">
        <v>0</v>
      </c>
      <c r="AO18" s="15">
        <v>0</v>
      </c>
      <c r="AP18" s="15">
        <v>0</v>
      </c>
      <c r="AQ18" s="15">
        <v>0</v>
      </c>
      <c r="AR18" s="16">
        <f t="shared" si="6"/>
        <v>0</v>
      </c>
      <c r="AS18" s="30">
        <v>0</v>
      </c>
      <c r="AT18" s="15">
        <v>0</v>
      </c>
      <c r="AU18" s="15">
        <v>0</v>
      </c>
      <c r="AV18" s="15">
        <v>20847</v>
      </c>
      <c r="AW18" s="16">
        <f t="shared" si="7"/>
        <v>20847</v>
      </c>
      <c r="AX18" s="23">
        <f t="shared" si="8"/>
        <v>478453.5</v>
      </c>
    </row>
    <row r="19" spans="2:50" ht="16" thickBot="1" x14ac:dyDescent="0.25">
      <c r="B19" s="67" t="s">
        <v>722</v>
      </c>
      <c r="C19" s="68" t="s">
        <v>373</v>
      </c>
      <c r="D19" s="69" t="s">
        <v>372</v>
      </c>
      <c r="E19" s="30">
        <v>1472.9603878</v>
      </c>
      <c r="F19" s="15">
        <v>1375.8188611</v>
      </c>
      <c r="G19" s="15">
        <v>1057.243547</v>
      </c>
      <c r="H19" s="15">
        <v>1014.3823221</v>
      </c>
      <c r="I19" s="16">
        <f t="shared" si="0"/>
        <v>4920.4051180000006</v>
      </c>
      <c r="J19" s="30">
        <v>892.41280217999997</v>
      </c>
      <c r="K19" s="15">
        <v>502.57703766999998</v>
      </c>
      <c r="L19" s="15">
        <v>477.39633292000002</v>
      </c>
      <c r="M19" s="15">
        <v>514.13097729000003</v>
      </c>
      <c r="N19" s="16">
        <v>2386.5171500599999</v>
      </c>
      <c r="O19" s="30">
        <v>704.72</v>
      </c>
      <c r="P19" s="15">
        <v>860.45</v>
      </c>
      <c r="Q19" s="15">
        <v>784.31996673000003</v>
      </c>
      <c r="R19" s="15">
        <v>730.94</v>
      </c>
      <c r="S19" s="16">
        <f t="shared" si="1"/>
        <v>3080.4299667300002</v>
      </c>
      <c r="T19" s="30">
        <v>839.57</v>
      </c>
      <c r="U19" s="15">
        <v>789.97</v>
      </c>
      <c r="V19" s="15">
        <v>853.27</v>
      </c>
      <c r="W19" s="15">
        <v>846.69</v>
      </c>
      <c r="X19" s="16">
        <f t="shared" si="2"/>
        <v>3329.5</v>
      </c>
      <c r="Y19" s="30">
        <v>808.6</v>
      </c>
      <c r="Z19" s="15">
        <v>862.38</v>
      </c>
      <c r="AA19" s="15">
        <v>820.24</v>
      </c>
      <c r="AB19" s="15">
        <v>871.8</v>
      </c>
      <c r="AC19" s="16">
        <f t="shared" si="3"/>
        <v>3363.0200000000004</v>
      </c>
      <c r="AD19" s="30">
        <v>967.55</v>
      </c>
      <c r="AE19" s="15">
        <v>374</v>
      </c>
      <c r="AF19" s="15">
        <v>0</v>
      </c>
      <c r="AG19" s="15">
        <v>0</v>
      </c>
      <c r="AH19" s="16">
        <f t="shared" si="4"/>
        <v>1341.55</v>
      </c>
      <c r="AI19" s="30">
        <v>0</v>
      </c>
      <c r="AJ19" s="15">
        <v>0</v>
      </c>
      <c r="AK19" s="15">
        <v>0</v>
      </c>
      <c r="AL19" s="15">
        <v>0</v>
      </c>
      <c r="AM19" s="16">
        <f t="shared" si="5"/>
        <v>0</v>
      </c>
      <c r="AN19" s="19">
        <v>0</v>
      </c>
      <c r="AO19" s="15">
        <v>0</v>
      </c>
      <c r="AP19" s="15">
        <v>0</v>
      </c>
      <c r="AQ19" s="15">
        <v>0</v>
      </c>
      <c r="AR19" s="16">
        <f t="shared" si="6"/>
        <v>0</v>
      </c>
      <c r="AS19" s="30">
        <v>0</v>
      </c>
      <c r="AT19" s="15">
        <v>0</v>
      </c>
      <c r="AU19" s="15">
        <v>0</v>
      </c>
      <c r="AV19" s="15">
        <v>0</v>
      </c>
      <c r="AW19" s="16">
        <f t="shared" si="7"/>
        <v>0</v>
      </c>
      <c r="AX19" s="23">
        <f t="shared" si="8"/>
        <v>18421.422234789999</v>
      </c>
    </row>
    <row r="20" spans="2:50" ht="22" customHeight="1" thickBot="1" x14ac:dyDescent="0.25">
      <c r="B20" s="106" t="s">
        <v>23</v>
      </c>
      <c r="C20" s="107"/>
      <c r="D20" s="108"/>
      <c r="E20" s="31">
        <f t="shared" ref="E20:AX20" si="9">SUBTOTAL(9,E14:E19)</f>
        <v>74368.790414842995</v>
      </c>
      <c r="F20" s="32">
        <f t="shared" si="9"/>
        <v>80558.278959299991</v>
      </c>
      <c r="G20" s="32">
        <f t="shared" si="9"/>
        <v>82967.193476900007</v>
      </c>
      <c r="H20" s="32">
        <f t="shared" si="9"/>
        <v>75769.832406900008</v>
      </c>
      <c r="I20" s="10">
        <f t="shared" si="9"/>
        <v>313664.09525794303</v>
      </c>
      <c r="J20" s="31">
        <f t="shared" si="9"/>
        <v>117808.22387328</v>
      </c>
      <c r="K20" s="32">
        <f t="shared" si="9"/>
        <v>99550.307037669991</v>
      </c>
      <c r="L20" s="32">
        <f t="shared" si="9"/>
        <v>83569.346332920002</v>
      </c>
      <c r="M20" s="32">
        <f t="shared" si="9"/>
        <v>56810.140169089995</v>
      </c>
      <c r="N20" s="10">
        <f t="shared" si="9"/>
        <v>357738.01741296001</v>
      </c>
      <c r="O20" s="31">
        <f t="shared" si="9"/>
        <v>78117.14</v>
      </c>
      <c r="P20" s="32">
        <f t="shared" si="9"/>
        <v>86115.9</v>
      </c>
      <c r="Q20" s="32">
        <f t="shared" si="9"/>
        <v>267122.16996673</v>
      </c>
      <c r="R20" s="32">
        <f t="shared" si="9"/>
        <v>99615.23</v>
      </c>
      <c r="S20" s="10">
        <f t="shared" si="9"/>
        <v>530970.43996672996</v>
      </c>
      <c r="T20" s="31">
        <f t="shared" si="9"/>
        <v>85907.199999999997</v>
      </c>
      <c r="U20" s="32">
        <f t="shared" si="9"/>
        <v>111071.48999999999</v>
      </c>
      <c r="V20" s="32">
        <f t="shared" si="9"/>
        <v>106956.76999999999</v>
      </c>
      <c r="W20" s="32">
        <f t="shared" si="9"/>
        <v>126594.19</v>
      </c>
      <c r="X20" s="10">
        <f t="shared" si="9"/>
        <v>430529.65</v>
      </c>
      <c r="Y20" s="31">
        <f t="shared" si="9"/>
        <v>114674.90000000001</v>
      </c>
      <c r="Z20" s="32">
        <f t="shared" si="9"/>
        <v>154573.93000000002</v>
      </c>
      <c r="AA20" s="32">
        <f t="shared" si="9"/>
        <v>122206.84000000001</v>
      </c>
      <c r="AB20" s="32">
        <f t="shared" si="9"/>
        <v>139356.24</v>
      </c>
      <c r="AC20" s="10">
        <f t="shared" si="9"/>
        <v>530811.91</v>
      </c>
      <c r="AD20" s="31">
        <f t="shared" si="9"/>
        <v>126143.37000000001</v>
      </c>
      <c r="AE20" s="32">
        <f t="shared" si="9"/>
        <v>94369.549999999988</v>
      </c>
      <c r="AF20" s="32">
        <f t="shared" si="9"/>
        <v>134067.29</v>
      </c>
      <c r="AG20" s="32">
        <f t="shared" si="9"/>
        <v>156536.37</v>
      </c>
      <c r="AH20" s="10">
        <f t="shared" si="9"/>
        <v>511116.57999999996</v>
      </c>
      <c r="AI20" s="31">
        <f t="shared" si="9"/>
        <v>136904.70000000001</v>
      </c>
      <c r="AJ20" s="32">
        <f t="shared" si="9"/>
        <v>86068</v>
      </c>
      <c r="AK20" s="32">
        <f t="shared" si="9"/>
        <v>89840.6</v>
      </c>
      <c r="AL20" s="32">
        <f t="shared" si="9"/>
        <v>90503.13</v>
      </c>
      <c r="AM20" s="10">
        <f t="shared" si="9"/>
        <v>403316.43</v>
      </c>
      <c r="AN20" s="33">
        <f t="shared" si="9"/>
        <v>83898</v>
      </c>
      <c r="AO20" s="32">
        <f t="shared" si="9"/>
        <v>87162</v>
      </c>
      <c r="AP20" s="32">
        <f t="shared" si="9"/>
        <v>86738</v>
      </c>
      <c r="AQ20" s="32">
        <f t="shared" si="9"/>
        <v>89385</v>
      </c>
      <c r="AR20" s="37">
        <f t="shared" si="9"/>
        <v>347183</v>
      </c>
      <c r="AS20" s="31">
        <f t="shared" si="9"/>
        <v>91702</v>
      </c>
      <c r="AT20" s="32">
        <f t="shared" si="9"/>
        <v>89934</v>
      </c>
      <c r="AU20" s="32">
        <f t="shared" si="9"/>
        <v>84863</v>
      </c>
      <c r="AV20" s="32">
        <f t="shared" si="9"/>
        <v>113907</v>
      </c>
      <c r="AW20" s="10">
        <f t="shared" si="9"/>
        <v>380406</v>
      </c>
      <c r="AX20" s="34">
        <f t="shared" si="9"/>
        <v>3805736.1226376328</v>
      </c>
    </row>
    <row r="22" spans="2:50" x14ac:dyDescent="0.2">
      <c r="B22" s="11" t="s">
        <v>24</v>
      </c>
      <c r="C22" s="1"/>
      <c r="D22" s="1"/>
      <c r="E22" s="4"/>
      <c r="F22" s="4"/>
      <c r="G22" s="4"/>
      <c r="H22" s="4"/>
      <c r="I22" s="4"/>
    </row>
    <row r="23" spans="2:50" x14ac:dyDescent="0.2">
      <c r="B23" s="75" t="s">
        <v>742</v>
      </c>
      <c r="C23" s="75"/>
      <c r="D23" s="75"/>
      <c r="E23" s="75"/>
      <c r="F23" s="75"/>
      <c r="G23" s="75"/>
      <c r="H23" s="75"/>
      <c r="I23" s="75"/>
      <c r="J23" s="75"/>
    </row>
    <row r="24" spans="2:50" x14ac:dyDescent="0.2">
      <c r="B24" s="75" t="s">
        <v>25</v>
      </c>
      <c r="C24" s="75"/>
      <c r="D24" s="75"/>
      <c r="E24" s="75"/>
      <c r="F24" s="75"/>
      <c r="G24" s="75"/>
      <c r="H24" s="75"/>
      <c r="I24" s="75"/>
    </row>
  </sheetData>
  <autoFilter ref="B13:AY19" xr:uid="{5F207CD9-012A-7542-9AB5-E7D065F38F70}"/>
  <mergeCells count="20">
    <mergeCell ref="B23:J23"/>
    <mergeCell ref="B24:I24"/>
    <mergeCell ref="B9:M9"/>
    <mergeCell ref="Y12:AC12"/>
    <mergeCell ref="AD12:AH12"/>
    <mergeCell ref="AI12:AM12"/>
    <mergeCell ref="AN12:AR12"/>
    <mergeCell ref="AS12:AW12"/>
    <mergeCell ref="B20:D20"/>
    <mergeCell ref="B11:K11"/>
    <mergeCell ref="E12:I12"/>
    <mergeCell ref="J12:N12"/>
    <mergeCell ref="O12:S12"/>
    <mergeCell ref="T12:X12"/>
    <mergeCell ref="B7:K7"/>
    <mergeCell ref="B2:I2"/>
    <mergeCell ref="B3:K3"/>
    <mergeCell ref="B4:K4"/>
    <mergeCell ref="B5:K5"/>
    <mergeCell ref="B6:K6"/>
  </mergeCells>
  <pageMargins left="0.7" right="0.7" top="0.75" bottom="0.75" header="0.3" footer="0.3"/>
  <ignoredErrors>
    <ignoredError sqref="S15:S19" formulaRange="1"/>
    <ignoredError sqref="B14:B19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6C43D-5E22-9F43-BF3E-567922456F9D}">
  <dimension ref="B1:AY44"/>
  <sheetViews>
    <sheetView showGridLines="0" tabSelected="1" zoomScale="140" zoomScaleNormal="140" workbookViewId="0">
      <pane ySplit="13" topLeftCell="A40" activePane="bottomLeft" state="frozen"/>
      <selection pane="bottomLeft" activeCell="E13" sqref="E13"/>
    </sheetView>
  </sheetViews>
  <sheetFormatPr baseColWidth="10" defaultColWidth="10.83203125" defaultRowHeight="15" x14ac:dyDescent="0.2"/>
  <cols>
    <col min="1" max="1" width="1.83203125" style="1" customWidth="1"/>
    <col min="2" max="2" width="30.83203125" style="8" customWidth="1"/>
    <col min="3" max="3" width="12.83203125" style="8" customWidth="1"/>
    <col min="4" max="5" width="20.83203125" style="9" customWidth="1"/>
    <col min="6" max="10" width="12.83203125" style="7" customWidth="1"/>
    <col min="11" max="50" width="12.83203125" style="1" customWidth="1"/>
    <col min="51" max="51" width="16" style="1" customWidth="1"/>
    <col min="52" max="57" width="12.83203125" style="1" customWidth="1"/>
    <col min="58" max="16384" width="10.83203125" style="1"/>
  </cols>
  <sheetData>
    <row r="1" spans="2:51" ht="8" customHeight="1" x14ac:dyDescent="0.2">
      <c r="B1" s="3"/>
      <c r="C1" s="3"/>
      <c r="D1" s="1"/>
      <c r="E1" s="1"/>
      <c r="F1" s="4"/>
      <c r="G1" s="4"/>
      <c r="H1" s="4"/>
      <c r="I1" s="4"/>
      <c r="J1" s="4"/>
    </row>
    <row r="2" spans="2:51" ht="12" customHeight="1" x14ac:dyDescent="0.2">
      <c r="B2" s="98"/>
      <c r="C2" s="98"/>
      <c r="D2" s="98"/>
      <c r="E2" s="98"/>
      <c r="F2" s="98"/>
      <c r="G2" s="98"/>
      <c r="H2" s="98"/>
      <c r="I2" s="98"/>
      <c r="J2" s="98"/>
    </row>
    <row r="3" spans="2:51" ht="16" customHeight="1" x14ac:dyDescent="0.2">
      <c r="B3" s="98" t="s">
        <v>0</v>
      </c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2:51" ht="16" customHeight="1" x14ac:dyDescent="0.2">
      <c r="B4" s="98" t="s">
        <v>1</v>
      </c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2:51" ht="16" customHeight="1" x14ac:dyDescent="0.2">
      <c r="B5" s="98" t="s">
        <v>2</v>
      </c>
      <c r="C5" s="98"/>
      <c r="D5" s="98"/>
      <c r="E5" s="98"/>
      <c r="F5" s="98"/>
      <c r="G5" s="98"/>
      <c r="H5" s="98"/>
      <c r="I5" s="98"/>
      <c r="J5" s="98"/>
      <c r="K5" s="98"/>
      <c r="L5" s="98"/>
    </row>
    <row r="6" spans="2:51" ht="16" customHeight="1" x14ac:dyDescent="0.2">
      <c r="B6" s="98" t="s">
        <v>3</v>
      </c>
      <c r="C6" s="98"/>
      <c r="D6" s="98"/>
      <c r="E6" s="98"/>
      <c r="F6" s="98"/>
      <c r="G6" s="98"/>
      <c r="H6" s="98"/>
      <c r="I6" s="98"/>
      <c r="J6" s="98"/>
      <c r="K6" s="98"/>
      <c r="L6" s="98"/>
    </row>
    <row r="7" spans="2:51" x14ac:dyDescent="0.2">
      <c r="B7" s="84" t="s">
        <v>741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51" x14ac:dyDescent="0.2">
      <c r="B8" s="3"/>
      <c r="C8" s="3"/>
      <c r="D8" s="1"/>
      <c r="E8" s="1"/>
      <c r="F8" s="4"/>
      <c r="G8" s="4"/>
      <c r="H8" s="4"/>
      <c r="I8" s="4"/>
      <c r="J8" s="4"/>
    </row>
    <row r="9" spans="2:51" ht="16" x14ac:dyDescent="0.2">
      <c r="B9" s="92" t="s">
        <v>424</v>
      </c>
      <c r="C9" s="92"/>
      <c r="D9" s="92"/>
      <c r="E9" s="92"/>
      <c r="F9" s="92"/>
      <c r="G9" s="92"/>
      <c r="H9" s="92"/>
      <c r="I9" s="92"/>
      <c r="J9" s="92"/>
      <c r="K9" s="92"/>
      <c r="L9" s="92"/>
    </row>
    <row r="10" spans="2:51" x14ac:dyDescent="0.2">
      <c r="B10" s="3"/>
      <c r="C10" s="3"/>
      <c r="D10" s="1"/>
      <c r="E10" s="1"/>
      <c r="F10" s="4"/>
      <c r="G10" s="4"/>
      <c r="H10" s="4"/>
      <c r="I10" s="4"/>
      <c r="J10" s="4"/>
    </row>
    <row r="11" spans="2:51" ht="27" customHeight="1" thickBot="1" x14ac:dyDescent="0.25">
      <c r="B11" s="95" t="s">
        <v>376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</row>
    <row r="12" spans="2:51" ht="27" customHeight="1" thickBot="1" x14ac:dyDescent="0.25">
      <c r="B12" s="21"/>
      <c r="C12" s="21"/>
      <c r="D12" s="21"/>
      <c r="E12" s="21"/>
      <c r="F12" s="103" t="s">
        <v>26</v>
      </c>
      <c r="G12" s="104"/>
      <c r="H12" s="104"/>
      <c r="I12" s="104"/>
      <c r="J12" s="105"/>
      <c r="K12" s="103" t="s">
        <v>29</v>
      </c>
      <c r="L12" s="104"/>
      <c r="M12" s="104"/>
      <c r="N12" s="104"/>
      <c r="O12" s="105"/>
      <c r="P12" s="103" t="s">
        <v>30</v>
      </c>
      <c r="Q12" s="104"/>
      <c r="R12" s="104"/>
      <c r="S12" s="104"/>
      <c r="T12" s="105"/>
      <c r="U12" s="103" t="s">
        <v>33</v>
      </c>
      <c r="V12" s="104"/>
      <c r="W12" s="104"/>
      <c r="X12" s="104"/>
      <c r="Y12" s="105"/>
      <c r="Z12" s="103" t="s">
        <v>35</v>
      </c>
      <c r="AA12" s="104"/>
      <c r="AB12" s="104"/>
      <c r="AC12" s="104"/>
      <c r="AD12" s="105"/>
      <c r="AE12" s="103" t="s">
        <v>37</v>
      </c>
      <c r="AF12" s="104"/>
      <c r="AG12" s="104"/>
      <c r="AH12" s="104"/>
      <c r="AI12" s="105"/>
      <c r="AJ12" s="103" t="s">
        <v>39</v>
      </c>
      <c r="AK12" s="104"/>
      <c r="AL12" s="104"/>
      <c r="AM12" s="104"/>
      <c r="AN12" s="105"/>
      <c r="AO12" s="103" t="s">
        <v>41</v>
      </c>
      <c r="AP12" s="104"/>
      <c r="AQ12" s="104"/>
      <c r="AR12" s="104"/>
      <c r="AS12" s="105"/>
      <c r="AT12" s="103" t="s">
        <v>43</v>
      </c>
      <c r="AU12" s="104"/>
      <c r="AV12" s="104"/>
      <c r="AW12" s="104"/>
      <c r="AX12" s="105"/>
    </row>
    <row r="13" spans="2:51" s="2" customFormat="1" ht="33" customHeight="1" thickBot="1" x14ac:dyDescent="0.25">
      <c r="B13" s="18" t="s">
        <v>55</v>
      </c>
      <c r="C13" s="18" t="s">
        <v>11</v>
      </c>
      <c r="D13" s="12" t="s">
        <v>4</v>
      </c>
      <c r="E13" s="29" t="s">
        <v>5</v>
      </c>
      <c r="F13" s="27" t="s">
        <v>6</v>
      </c>
      <c r="G13" s="25" t="s">
        <v>7</v>
      </c>
      <c r="H13" s="25" t="s">
        <v>8</v>
      </c>
      <c r="I13" s="25" t="s">
        <v>9</v>
      </c>
      <c r="J13" s="28" t="s">
        <v>27</v>
      </c>
      <c r="K13" s="27" t="s">
        <v>6</v>
      </c>
      <c r="L13" s="25" t="s">
        <v>7</v>
      </c>
      <c r="M13" s="25" t="s">
        <v>8</v>
      </c>
      <c r="N13" s="25" t="s">
        <v>9</v>
      </c>
      <c r="O13" s="28" t="s">
        <v>28</v>
      </c>
      <c r="P13" s="27" t="s">
        <v>6</v>
      </c>
      <c r="Q13" s="25" t="s">
        <v>7</v>
      </c>
      <c r="R13" s="25" t="s">
        <v>8</v>
      </c>
      <c r="S13" s="25" t="s">
        <v>9</v>
      </c>
      <c r="T13" s="28" t="s">
        <v>31</v>
      </c>
      <c r="U13" s="27" t="s">
        <v>6</v>
      </c>
      <c r="V13" s="25" t="s">
        <v>7</v>
      </c>
      <c r="W13" s="25" t="s">
        <v>8</v>
      </c>
      <c r="X13" s="25" t="s">
        <v>9</v>
      </c>
      <c r="Y13" s="28" t="s">
        <v>32</v>
      </c>
      <c r="Z13" s="27" t="s">
        <v>6</v>
      </c>
      <c r="AA13" s="25" t="s">
        <v>7</v>
      </c>
      <c r="AB13" s="25" t="s">
        <v>8</v>
      </c>
      <c r="AC13" s="25" t="s">
        <v>9</v>
      </c>
      <c r="AD13" s="28" t="s">
        <v>34</v>
      </c>
      <c r="AE13" s="27" t="s">
        <v>6</v>
      </c>
      <c r="AF13" s="25" t="s">
        <v>7</v>
      </c>
      <c r="AG13" s="25" t="s">
        <v>8</v>
      </c>
      <c r="AH13" s="25" t="s">
        <v>9</v>
      </c>
      <c r="AI13" s="28" t="s">
        <v>36</v>
      </c>
      <c r="AJ13" s="27" t="s">
        <v>6</v>
      </c>
      <c r="AK13" s="25" t="s">
        <v>7</v>
      </c>
      <c r="AL13" s="25" t="s">
        <v>8</v>
      </c>
      <c r="AM13" s="25" t="s">
        <v>9</v>
      </c>
      <c r="AN13" s="28" t="s">
        <v>38</v>
      </c>
      <c r="AO13" s="27" t="s">
        <v>6</v>
      </c>
      <c r="AP13" s="25" t="s">
        <v>7</v>
      </c>
      <c r="AQ13" s="25" t="s">
        <v>8</v>
      </c>
      <c r="AR13" s="25" t="s">
        <v>9</v>
      </c>
      <c r="AS13" s="28" t="s">
        <v>40</v>
      </c>
      <c r="AT13" s="27" t="s">
        <v>6</v>
      </c>
      <c r="AU13" s="25" t="s">
        <v>7</v>
      </c>
      <c r="AV13" s="25" t="s">
        <v>8</v>
      </c>
      <c r="AW13" s="25" t="s">
        <v>9</v>
      </c>
      <c r="AX13" s="28" t="s">
        <v>42</v>
      </c>
      <c r="AY13" s="2" t="s">
        <v>52</v>
      </c>
    </row>
    <row r="14" spans="2:51" x14ac:dyDescent="0.2">
      <c r="B14" s="70" t="s">
        <v>375</v>
      </c>
      <c r="C14" s="74" t="s">
        <v>723</v>
      </c>
      <c r="D14" s="69" t="s">
        <v>13</v>
      </c>
      <c r="E14" s="24" t="s">
        <v>374</v>
      </c>
      <c r="F14" s="30">
        <v>11122.68</v>
      </c>
      <c r="G14" s="15">
        <v>15884.36</v>
      </c>
      <c r="H14" s="15">
        <v>18749.7</v>
      </c>
      <c r="I14" s="15">
        <v>18033.61</v>
      </c>
      <c r="J14" s="26">
        <f>+SUM(F14:I14)</f>
        <v>63790.350000000006</v>
      </c>
      <c r="K14" s="15">
        <v>12642.34</v>
      </c>
      <c r="L14" s="15">
        <v>0</v>
      </c>
      <c r="M14" s="15">
        <v>0</v>
      </c>
      <c r="N14" s="15">
        <v>11121</v>
      </c>
      <c r="O14" s="26">
        <f>+SUM(K14:N14)</f>
        <v>23763.34</v>
      </c>
      <c r="P14" s="15">
        <v>9342</v>
      </c>
      <c r="Q14" s="15">
        <v>0</v>
      </c>
      <c r="R14" s="15">
        <v>0</v>
      </c>
      <c r="S14" s="15">
        <v>0</v>
      </c>
      <c r="T14" s="26">
        <f>+SUM(P14:S14)</f>
        <v>9342</v>
      </c>
      <c r="U14" s="15">
        <v>0</v>
      </c>
      <c r="V14" s="15">
        <v>0</v>
      </c>
      <c r="W14" s="15">
        <v>0</v>
      </c>
      <c r="X14" s="15">
        <v>0</v>
      </c>
      <c r="Y14" s="26">
        <f>+SUM(U14:X14)</f>
        <v>0</v>
      </c>
      <c r="Z14" s="15">
        <v>0</v>
      </c>
      <c r="AA14" s="15">
        <v>0</v>
      </c>
      <c r="AB14" s="15">
        <v>0</v>
      </c>
      <c r="AC14" s="15">
        <v>0</v>
      </c>
      <c r="AD14" s="26">
        <f>+SUM(Z14:AC14)</f>
        <v>0</v>
      </c>
      <c r="AE14" s="15">
        <v>0</v>
      </c>
      <c r="AF14" s="15">
        <v>0</v>
      </c>
      <c r="AG14" s="15">
        <v>0</v>
      </c>
      <c r="AH14" s="15">
        <v>0</v>
      </c>
      <c r="AI14" s="26">
        <f>+SUM(AE14:AH14)</f>
        <v>0</v>
      </c>
      <c r="AJ14" s="15">
        <v>0</v>
      </c>
      <c r="AK14" s="15">
        <v>0</v>
      </c>
      <c r="AL14" s="15">
        <v>0</v>
      </c>
      <c r="AM14" s="15">
        <v>0</v>
      </c>
      <c r="AN14" s="26">
        <f>+SUM(AJ14:AM14)</f>
        <v>0</v>
      </c>
      <c r="AO14" s="15">
        <v>0</v>
      </c>
      <c r="AP14" s="15">
        <v>0</v>
      </c>
      <c r="AQ14" s="15">
        <v>0</v>
      </c>
      <c r="AR14" s="15">
        <v>0</v>
      </c>
      <c r="AS14" s="26">
        <f>+SUM(AO14:AR14)</f>
        <v>0</v>
      </c>
      <c r="AT14" s="15">
        <v>0</v>
      </c>
      <c r="AU14" s="15">
        <v>0</v>
      </c>
      <c r="AV14" s="15">
        <v>0</v>
      </c>
      <c r="AW14" s="15">
        <v>0</v>
      </c>
      <c r="AX14" s="26">
        <f>+SUM(AT14:AW14)</f>
        <v>0</v>
      </c>
      <c r="AY14" s="23">
        <f>+J14+O14+T14+Y14+AD14+AI14+AN14+AS14+AX14</f>
        <v>96895.69</v>
      </c>
    </row>
    <row r="15" spans="2:51" x14ac:dyDescent="0.2">
      <c r="B15" s="70" t="s">
        <v>387</v>
      </c>
      <c r="C15" s="74" t="s">
        <v>724</v>
      </c>
      <c r="D15" s="68" t="s">
        <v>349</v>
      </c>
      <c r="E15" s="24" t="s">
        <v>377</v>
      </c>
      <c r="F15" s="30">
        <v>0</v>
      </c>
      <c r="G15" s="15">
        <v>0</v>
      </c>
      <c r="H15" s="15">
        <v>180.00001098000001</v>
      </c>
      <c r="I15" s="15">
        <v>719.96619265000004</v>
      </c>
      <c r="J15" s="26">
        <f t="shared" ref="J15:J39" si="0">+SUM(F15:I15)</f>
        <v>899.96620363000011</v>
      </c>
      <c r="K15" s="15">
        <v>60</v>
      </c>
      <c r="L15" s="15">
        <v>60</v>
      </c>
      <c r="M15" s="15">
        <v>30</v>
      </c>
      <c r="N15" s="15">
        <v>350</v>
      </c>
      <c r="O15" s="26">
        <f t="shared" ref="O15:O39" si="1">+SUM(K15:N15)</f>
        <v>500</v>
      </c>
      <c r="P15" s="15">
        <v>290</v>
      </c>
      <c r="Q15" s="15">
        <v>200</v>
      </c>
      <c r="R15" s="15">
        <v>120</v>
      </c>
      <c r="S15" s="15">
        <v>30</v>
      </c>
      <c r="T15" s="26">
        <f t="shared" ref="T15:T39" si="2">+SUM(P15:S15)</f>
        <v>640</v>
      </c>
      <c r="U15" s="15">
        <v>30</v>
      </c>
      <c r="V15" s="15">
        <v>0</v>
      </c>
      <c r="W15" s="15">
        <v>0</v>
      </c>
      <c r="X15" s="15">
        <v>0</v>
      </c>
      <c r="Y15" s="26">
        <f t="shared" ref="Y15:Y39" si="3">+SUM(U15:X15)</f>
        <v>30</v>
      </c>
      <c r="Z15" s="15">
        <v>0</v>
      </c>
      <c r="AA15" s="15">
        <v>0</v>
      </c>
      <c r="AB15" s="15">
        <v>0</v>
      </c>
      <c r="AC15" s="15">
        <v>0</v>
      </c>
      <c r="AD15" s="26">
        <f t="shared" ref="AD15:AD39" si="4">+SUM(Z15:AC15)</f>
        <v>0</v>
      </c>
      <c r="AE15" s="15">
        <v>0</v>
      </c>
      <c r="AF15" s="15">
        <v>0</v>
      </c>
      <c r="AG15" s="15">
        <v>0</v>
      </c>
      <c r="AH15" s="15">
        <v>0</v>
      </c>
      <c r="AI15" s="26">
        <f t="shared" ref="AI15:AI39" si="5">+SUM(AE15:AH15)</f>
        <v>0</v>
      </c>
      <c r="AJ15" s="15">
        <v>0</v>
      </c>
      <c r="AK15" s="15">
        <v>0</v>
      </c>
      <c r="AL15" s="15">
        <v>0</v>
      </c>
      <c r="AM15" s="15">
        <v>0</v>
      </c>
      <c r="AN15" s="26">
        <f t="shared" ref="AN15:AN39" si="6">+SUM(AJ15:AM15)</f>
        <v>0</v>
      </c>
      <c r="AO15" s="15">
        <v>0</v>
      </c>
      <c r="AP15" s="15">
        <v>0</v>
      </c>
      <c r="AQ15" s="15">
        <v>0</v>
      </c>
      <c r="AR15" s="15">
        <v>0</v>
      </c>
      <c r="AS15" s="26">
        <f t="shared" ref="AS15:AS39" si="7">+SUM(AO15:AR15)</f>
        <v>0</v>
      </c>
      <c r="AT15" s="15">
        <v>0</v>
      </c>
      <c r="AU15" s="15">
        <v>0</v>
      </c>
      <c r="AV15" s="15">
        <v>0</v>
      </c>
      <c r="AW15" s="15">
        <v>0</v>
      </c>
      <c r="AX15" s="26">
        <f t="shared" ref="AX15:AX39" si="8">+SUM(AT15:AW15)</f>
        <v>0</v>
      </c>
      <c r="AY15" s="23">
        <f t="shared" ref="AY15:AY39" si="9">+J15+O15+T15+Y15+AD15+AI15+AN15+AS15+AX15</f>
        <v>2069.9662036300001</v>
      </c>
    </row>
    <row r="16" spans="2:51" x14ac:dyDescent="0.2">
      <c r="B16" s="70" t="s">
        <v>387</v>
      </c>
      <c r="C16" s="74" t="s">
        <v>725</v>
      </c>
      <c r="D16" s="68" t="s">
        <v>349</v>
      </c>
      <c r="E16" s="24" t="s">
        <v>378</v>
      </c>
      <c r="F16" s="30">
        <v>0</v>
      </c>
      <c r="G16" s="15">
        <v>0</v>
      </c>
      <c r="H16" s="15">
        <v>70269.903030000001</v>
      </c>
      <c r="I16" s="15">
        <v>0</v>
      </c>
      <c r="J16" s="26">
        <f t="shared" si="0"/>
        <v>70269.903030000001</v>
      </c>
      <c r="K16" s="15">
        <v>299.47000000000003</v>
      </c>
      <c r="L16" s="15">
        <v>895.55</v>
      </c>
      <c r="M16" s="15">
        <v>605</v>
      </c>
      <c r="N16" s="15">
        <v>886</v>
      </c>
      <c r="O16" s="26">
        <f t="shared" si="1"/>
        <v>2686.02</v>
      </c>
      <c r="P16" s="15">
        <v>900</v>
      </c>
      <c r="Q16" s="15">
        <v>895</v>
      </c>
      <c r="R16" s="15">
        <v>838</v>
      </c>
      <c r="S16" s="15">
        <v>772</v>
      </c>
      <c r="T16" s="26">
        <f t="shared" si="2"/>
        <v>3405</v>
      </c>
      <c r="U16" s="15">
        <v>72</v>
      </c>
      <c r="V16" s="15">
        <v>360</v>
      </c>
      <c r="W16" s="15">
        <v>1140</v>
      </c>
      <c r="X16" s="15">
        <v>814.6</v>
      </c>
      <c r="Y16" s="26">
        <f t="shared" si="3"/>
        <v>2386.6</v>
      </c>
      <c r="Z16" s="15">
        <v>0</v>
      </c>
      <c r="AA16" s="15">
        <v>0</v>
      </c>
      <c r="AB16" s="15">
        <v>0</v>
      </c>
      <c r="AC16" s="15">
        <v>106.5</v>
      </c>
      <c r="AD16" s="26">
        <f t="shared" si="4"/>
        <v>106.5</v>
      </c>
      <c r="AE16" s="15">
        <v>0</v>
      </c>
      <c r="AF16" s="15">
        <v>50</v>
      </c>
      <c r="AG16" s="15">
        <v>0</v>
      </c>
      <c r="AH16" s="15">
        <v>864.09</v>
      </c>
      <c r="AI16" s="26">
        <f t="shared" si="5"/>
        <v>914.09</v>
      </c>
      <c r="AJ16" s="15">
        <v>1077.33</v>
      </c>
      <c r="AK16" s="15">
        <v>219.65</v>
      </c>
      <c r="AL16" s="15">
        <v>739.01</v>
      </c>
      <c r="AM16" s="15">
        <v>0</v>
      </c>
      <c r="AN16" s="26">
        <f t="shared" si="6"/>
        <v>2035.99</v>
      </c>
      <c r="AO16" s="15">
        <v>0</v>
      </c>
      <c r="AP16" s="15">
        <v>0</v>
      </c>
      <c r="AQ16" s="15">
        <v>0</v>
      </c>
      <c r="AR16" s="15">
        <v>0</v>
      </c>
      <c r="AS16" s="26">
        <f t="shared" si="7"/>
        <v>0</v>
      </c>
      <c r="AT16" s="15">
        <v>0</v>
      </c>
      <c r="AU16" s="15">
        <v>0</v>
      </c>
      <c r="AV16" s="15">
        <v>0</v>
      </c>
      <c r="AW16" s="15">
        <v>0</v>
      </c>
      <c r="AX16" s="26">
        <f t="shared" si="8"/>
        <v>0</v>
      </c>
      <c r="AY16" s="23">
        <f t="shared" si="9"/>
        <v>81804.103030000013</v>
      </c>
    </row>
    <row r="17" spans="2:51" x14ac:dyDescent="0.2">
      <c r="B17" s="70" t="s">
        <v>387</v>
      </c>
      <c r="C17" s="74">
        <v>15514</v>
      </c>
      <c r="D17" s="68" t="s">
        <v>349</v>
      </c>
      <c r="E17" s="24" t="s">
        <v>379</v>
      </c>
      <c r="F17" s="30">
        <v>0</v>
      </c>
      <c r="G17" s="15">
        <v>0</v>
      </c>
      <c r="H17" s="15">
        <v>0</v>
      </c>
      <c r="I17" s="15">
        <v>0</v>
      </c>
      <c r="J17" s="26">
        <f t="shared" si="0"/>
        <v>0</v>
      </c>
      <c r="K17" s="15">
        <v>0</v>
      </c>
      <c r="L17" s="15">
        <v>0</v>
      </c>
      <c r="M17" s="15">
        <v>0</v>
      </c>
      <c r="N17" s="15">
        <v>0</v>
      </c>
      <c r="O17" s="26">
        <f t="shared" si="1"/>
        <v>0</v>
      </c>
      <c r="P17" s="15">
        <v>0</v>
      </c>
      <c r="Q17" s="15">
        <v>135</v>
      </c>
      <c r="R17" s="15">
        <v>18</v>
      </c>
      <c r="S17" s="15">
        <v>0</v>
      </c>
      <c r="T17" s="26">
        <f t="shared" si="2"/>
        <v>153</v>
      </c>
      <c r="U17" s="15">
        <v>0</v>
      </c>
      <c r="V17" s="15">
        <v>0</v>
      </c>
      <c r="W17" s="15">
        <v>0</v>
      </c>
      <c r="X17" s="15">
        <v>0</v>
      </c>
      <c r="Y17" s="26">
        <f t="shared" si="3"/>
        <v>0</v>
      </c>
      <c r="Z17" s="15">
        <v>0</v>
      </c>
      <c r="AA17" s="15">
        <v>0</v>
      </c>
      <c r="AB17" s="15">
        <v>0</v>
      </c>
      <c r="AC17" s="15">
        <v>0</v>
      </c>
      <c r="AD17" s="26">
        <f t="shared" si="4"/>
        <v>0</v>
      </c>
      <c r="AE17" s="15">
        <v>0</v>
      </c>
      <c r="AF17" s="15">
        <v>0</v>
      </c>
      <c r="AG17" s="15">
        <v>0</v>
      </c>
      <c r="AH17" s="15">
        <v>0</v>
      </c>
      <c r="AI17" s="26">
        <f t="shared" si="5"/>
        <v>0</v>
      </c>
      <c r="AJ17" s="15">
        <v>0</v>
      </c>
      <c r="AK17" s="15">
        <v>0</v>
      </c>
      <c r="AL17" s="15">
        <v>0</v>
      </c>
      <c r="AM17" s="15">
        <v>0</v>
      </c>
      <c r="AN17" s="26">
        <f t="shared" si="6"/>
        <v>0</v>
      </c>
      <c r="AO17" s="15">
        <v>0</v>
      </c>
      <c r="AP17" s="15">
        <v>0</v>
      </c>
      <c r="AQ17" s="15">
        <v>0</v>
      </c>
      <c r="AR17" s="15">
        <v>0</v>
      </c>
      <c r="AS17" s="26">
        <f t="shared" si="7"/>
        <v>0</v>
      </c>
      <c r="AT17" s="15">
        <v>0</v>
      </c>
      <c r="AU17" s="15">
        <v>0</v>
      </c>
      <c r="AV17" s="15">
        <v>0</v>
      </c>
      <c r="AW17" s="15">
        <v>0</v>
      </c>
      <c r="AX17" s="26">
        <f t="shared" si="8"/>
        <v>0</v>
      </c>
      <c r="AY17" s="23">
        <f t="shared" si="9"/>
        <v>153</v>
      </c>
    </row>
    <row r="18" spans="2:51" x14ac:dyDescent="0.2">
      <c r="B18" s="70" t="s">
        <v>387</v>
      </c>
      <c r="C18" s="74" t="s">
        <v>726</v>
      </c>
      <c r="D18" s="68" t="s">
        <v>349</v>
      </c>
      <c r="E18" s="24" t="s">
        <v>380</v>
      </c>
      <c r="F18" s="30">
        <v>0</v>
      </c>
      <c r="G18" s="15">
        <v>0</v>
      </c>
      <c r="H18" s="15">
        <v>0</v>
      </c>
      <c r="I18" s="15">
        <v>0</v>
      </c>
      <c r="J18" s="26">
        <f t="shared" si="0"/>
        <v>0</v>
      </c>
      <c r="K18" s="15">
        <v>0</v>
      </c>
      <c r="L18" s="15">
        <v>0</v>
      </c>
      <c r="M18" s="15">
        <v>0</v>
      </c>
      <c r="N18" s="15">
        <v>0</v>
      </c>
      <c r="O18" s="26">
        <f t="shared" si="1"/>
        <v>0</v>
      </c>
      <c r="P18" s="15">
        <v>0</v>
      </c>
      <c r="Q18" s="15">
        <v>0</v>
      </c>
      <c r="R18" s="15">
        <v>0</v>
      </c>
      <c r="S18" s="15">
        <v>0</v>
      </c>
      <c r="T18" s="26">
        <f t="shared" si="2"/>
        <v>0</v>
      </c>
      <c r="U18" s="15">
        <v>0</v>
      </c>
      <c r="V18" s="15">
        <v>0</v>
      </c>
      <c r="W18" s="15">
        <v>0</v>
      </c>
      <c r="X18" s="15">
        <v>0</v>
      </c>
      <c r="Y18" s="26">
        <f t="shared" si="3"/>
        <v>0</v>
      </c>
      <c r="Z18" s="15">
        <v>0</v>
      </c>
      <c r="AA18" s="15">
        <v>0</v>
      </c>
      <c r="AB18" s="15">
        <v>0</v>
      </c>
      <c r="AC18" s="15">
        <v>0</v>
      </c>
      <c r="AD18" s="26">
        <f t="shared" si="4"/>
        <v>0</v>
      </c>
      <c r="AE18" s="15">
        <v>0</v>
      </c>
      <c r="AF18" s="15">
        <v>0</v>
      </c>
      <c r="AG18" s="15">
        <v>0</v>
      </c>
      <c r="AH18" s="15">
        <v>0</v>
      </c>
      <c r="AI18" s="26">
        <f t="shared" si="5"/>
        <v>0</v>
      </c>
      <c r="AJ18" s="15">
        <v>0</v>
      </c>
      <c r="AK18" s="15">
        <v>0</v>
      </c>
      <c r="AL18" s="15">
        <v>0</v>
      </c>
      <c r="AM18" s="15">
        <v>0</v>
      </c>
      <c r="AN18" s="26">
        <f t="shared" si="6"/>
        <v>0</v>
      </c>
      <c r="AO18" s="15">
        <v>0</v>
      </c>
      <c r="AP18" s="15">
        <v>0</v>
      </c>
      <c r="AQ18" s="15">
        <v>29</v>
      </c>
      <c r="AR18" s="15">
        <v>0</v>
      </c>
      <c r="AS18" s="26">
        <f t="shared" si="7"/>
        <v>29</v>
      </c>
      <c r="AT18" s="15">
        <v>0</v>
      </c>
      <c r="AU18" s="15">
        <v>0</v>
      </c>
      <c r="AV18" s="15">
        <v>0</v>
      </c>
      <c r="AW18" s="15">
        <v>0</v>
      </c>
      <c r="AX18" s="26">
        <f t="shared" si="8"/>
        <v>0</v>
      </c>
      <c r="AY18" s="23">
        <f t="shared" si="9"/>
        <v>29</v>
      </c>
    </row>
    <row r="19" spans="2:51" x14ac:dyDescent="0.2">
      <c r="B19" s="70" t="s">
        <v>387</v>
      </c>
      <c r="C19" s="74" t="s">
        <v>727</v>
      </c>
      <c r="D19" s="68" t="s">
        <v>349</v>
      </c>
      <c r="E19" s="24" t="s">
        <v>381</v>
      </c>
      <c r="F19" s="30">
        <v>0</v>
      </c>
      <c r="G19" s="15">
        <v>0</v>
      </c>
      <c r="H19" s="15">
        <v>480488.43669</v>
      </c>
      <c r="I19" s="15">
        <v>118852.37794000001</v>
      </c>
      <c r="J19" s="26">
        <f t="shared" si="0"/>
        <v>599340.81463000004</v>
      </c>
      <c r="K19" s="15">
        <v>2618.7600000000002</v>
      </c>
      <c r="L19" s="15">
        <v>5762.22</v>
      </c>
      <c r="M19" s="15">
        <v>5380</v>
      </c>
      <c r="N19" s="15">
        <v>4866</v>
      </c>
      <c r="O19" s="26">
        <f t="shared" si="1"/>
        <v>18626.98</v>
      </c>
      <c r="P19" s="15">
        <v>5305</v>
      </c>
      <c r="Q19" s="15">
        <v>6096</v>
      </c>
      <c r="R19" s="15">
        <v>2283</v>
      </c>
      <c r="S19" s="15">
        <v>5531</v>
      </c>
      <c r="T19" s="26">
        <f t="shared" si="2"/>
        <v>19215</v>
      </c>
      <c r="U19" s="15">
        <v>10925</v>
      </c>
      <c r="V19" s="15">
        <v>11356</v>
      </c>
      <c r="W19" s="15">
        <v>8386</v>
      </c>
      <c r="X19" s="15">
        <v>8783.5499999999993</v>
      </c>
      <c r="Y19" s="26">
        <f t="shared" si="3"/>
        <v>39450.550000000003</v>
      </c>
      <c r="Z19" s="15">
        <v>0</v>
      </c>
      <c r="AA19" s="15">
        <v>6847.43</v>
      </c>
      <c r="AB19" s="15">
        <v>0</v>
      </c>
      <c r="AC19" s="15">
        <v>27110.34</v>
      </c>
      <c r="AD19" s="26">
        <f t="shared" si="4"/>
        <v>33957.770000000004</v>
      </c>
      <c r="AE19" s="15">
        <v>6966.24</v>
      </c>
      <c r="AF19" s="15">
        <v>6080.66</v>
      </c>
      <c r="AG19" s="15">
        <v>279</v>
      </c>
      <c r="AH19" s="15">
        <v>15423.93</v>
      </c>
      <c r="AI19" s="26">
        <f t="shared" si="5"/>
        <v>28749.83</v>
      </c>
      <c r="AJ19" s="15">
        <v>6757.15</v>
      </c>
      <c r="AK19" s="15">
        <v>6084.7</v>
      </c>
      <c r="AL19" s="15">
        <v>2229.3200000000002</v>
      </c>
      <c r="AM19" s="15">
        <v>3548.06</v>
      </c>
      <c r="AN19" s="26">
        <f t="shared" si="6"/>
        <v>18619.23</v>
      </c>
      <c r="AO19" s="15">
        <v>7678.84</v>
      </c>
      <c r="AP19" s="15">
        <v>6471.3399999999992</v>
      </c>
      <c r="AQ19" s="15">
        <v>10238.99</v>
      </c>
      <c r="AR19" s="15">
        <v>13760.720000000001</v>
      </c>
      <c r="AS19" s="26">
        <f t="shared" si="7"/>
        <v>38149.89</v>
      </c>
      <c r="AT19" s="15">
        <v>6881.91</v>
      </c>
      <c r="AU19" s="15">
        <v>6517.71</v>
      </c>
      <c r="AV19" s="15">
        <v>6627.22</v>
      </c>
      <c r="AW19" s="15">
        <v>2920.52</v>
      </c>
      <c r="AX19" s="26">
        <f t="shared" si="8"/>
        <v>22947.360000000001</v>
      </c>
      <c r="AY19" s="23">
        <f t="shared" si="9"/>
        <v>819057.42463000002</v>
      </c>
    </row>
    <row r="20" spans="2:51" x14ac:dyDescent="0.2">
      <c r="B20" s="70" t="s">
        <v>387</v>
      </c>
      <c r="C20" s="74" t="s">
        <v>728</v>
      </c>
      <c r="D20" s="68" t="s">
        <v>349</v>
      </c>
      <c r="E20" s="24" t="s">
        <v>382</v>
      </c>
      <c r="F20" s="30">
        <v>0</v>
      </c>
      <c r="G20" s="15">
        <v>0</v>
      </c>
      <c r="H20" s="15">
        <v>0</v>
      </c>
      <c r="I20" s="15">
        <v>26770.491873999999</v>
      </c>
      <c r="J20" s="26">
        <f t="shared" si="0"/>
        <v>26770.491873999999</v>
      </c>
      <c r="K20" s="15">
        <v>1480</v>
      </c>
      <c r="L20" s="15">
        <v>532.13</v>
      </c>
      <c r="M20" s="15">
        <v>63</v>
      </c>
      <c r="N20" s="15">
        <v>323</v>
      </c>
      <c r="O20" s="26">
        <f t="shared" si="1"/>
        <v>2398.13</v>
      </c>
      <c r="P20" s="15">
        <v>977</v>
      </c>
      <c r="Q20" s="15">
        <v>0</v>
      </c>
      <c r="R20" s="15">
        <v>0</v>
      </c>
      <c r="S20" s="15">
        <v>248</v>
      </c>
      <c r="T20" s="26">
        <f t="shared" si="2"/>
        <v>1225</v>
      </c>
      <c r="U20" s="15">
        <v>0</v>
      </c>
      <c r="V20" s="15">
        <v>0</v>
      </c>
      <c r="W20" s="15">
        <v>45</v>
      </c>
      <c r="X20" s="15">
        <v>235</v>
      </c>
      <c r="Y20" s="26">
        <f t="shared" si="3"/>
        <v>280</v>
      </c>
      <c r="Z20" s="15">
        <v>0</v>
      </c>
      <c r="AA20" s="15">
        <v>50</v>
      </c>
      <c r="AB20" s="15">
        <v>0</v>
      </c>
      <c r="AC20" s="15">
        <v>178</v>
      </c>
      <c r="AD20" s="26">
        <f t="shared" si="4"/>
        <v>228</v>
      </c>
      <c r="AE20" s="15">
        <v>0</v>
      </c>
      <c r="AF20" s="15">
        <v>0</v>
      </c>
      <c r="AG20" s="15">
        <v>58</v>
      </c>
      <c r="AH20" s="15">
        <v>173</v>
      </c>
      <c r="AI20" s="26">
        <f t="shared" si="5"/>
        <v>231</v>
      </c>
      <c r="AJ20" s="15">
        <v>57</v>
      </c>
      <c r="AK20" s="15">
        <v>56</v>
      </c>
      <c r="AL20" s="15">
        <v>58</v>
      </c>
      <c r="AM20" s="15">
        <v>55</v>
      </c>
      <c r="AN20" s="26">
        <f t="shared" si="6"/>
        <v>226</v>
      </c>
      <c r="AO20" s="15">
        <v>56</v>
      </c>
      <c r="AP20" s="15">
        <v>50</v>
      </c>
      <c r="AQ20" s="15">
        <v>51</v>
      </c>
      <c r="AR20" s="15">
        <v>64</v>
      </c>
      <c r="AS20" s="26">
        <f t="shared" si="7"/>
        <v>221</v>
      </c>
      <c r="AT20" s="15">
        <v>23</v>
      </c>
      <c r="AU20" s="15">
        <v>0</v>
      </c>
      <c r="AV20" s="15">
        <v>20</v>
      </c>
      <c r="AW20" s="15">
        <v>0</v>
      </c>
      <c r="AX20" s="26">
        <f t="shared" si="8"/>
        <v>43</v>
      </c>
      <c r="AY20" s="23">
        <f t="shared" si="9"/>
        <v>31622.621874</v>
      </c>
    </row>
    <row r="21" spans="2:51" x14ac:dyDescent="0.2">
      <c r="B21" s="70" t="s">
        <v>387</v>
      </c>
      <c r="C21" s="74" t="s">
        <v>729</v>
      </c>
      <c r="D21" s="68" t="s">
        <v>349</v>
      </c>
      <c r="E21" s="24" t="s">
        <v>383</v>
      </c>
      <c r="F21" s="30">
        <v>0</v>
      </c>
      <c r="G21" s="15">
        <v>0</v>
      </c>
      <c r="H21" s="15">
        <v>12179.42137</v>
      </c>
      <c r="I21" s="15">
        <v>1396.7284959000001</v>
      </c>
      <c r="J21" s="26">
        <f t="shared" si="0"/>
        <v>13576.149865900001</v>
      </c>
      <c r="K21" s="15">
        <v>100</v>
      </c>
      <c r="L21" s="15">
        <v>0</v>
      </c>
      <c r="M21" s="15">
        <v>50</v>
      </c>
      <c r="N21" s="15">
        <v>70</v>
      </c>
      <c r="O21" s="26">
        <f t="shared" si="1"/>
        <v>220</v>
      </c>
      <c r="P21" s="15">
        <v>120</v>
      </c>
      <c r="Q21" s="15">
        <v>180</v>
      </c>
      <c r="R21" s="15">
        <v>160</v>
      </c>
      <c r="S21" s="15">
        <v>0</v>
      </c>
      <c r="T21" s="26">
        <f t="shared" si="2"/>
        <v>460</v>
      </c>
      <c r="U21" s="15">
        <v>0</v>
      </c>
      <c r="V21" s="15">
        <v>0</v>
      </c>
      <c r="W21" s="15">
        <v>0</v>
      </c>
      <c r="X21" s="15">
        <v>303</v>
      </c>
      <c r="Y21" s="26">
        <f t="shared" si="3"/>
        <v>303</v>
      </c>
      <c r="Z21" s="15">
        <v>0</v>
      </c>
      <c r="AA21" s="15">
        <v>223</v>
      </c>
      <c r="AB21" s="15">
        <v>0</v>
      </c>
      <c r="AC21" s="15">
        <v>651</v>
      </c>
      <c r="AD21" s="26">
        <f t="shared" si="4"/>
        <v>874</v>
      </c>
      <c r="AE21" s="15">
        <v>0</v>
      </c>
      <c r="AF21" s="15">
        <v>36</v>
      </c>
      <c r="AG21" s="15">
        <v>0</v>
      </c>
      <c r="AH21" s="15">
        <v>42</v>
      </c>
      <c r="AI21" s="26">
        <f t="shared" si="5"/>
        <v>78</v>
      </c>
      <c r="AJ21" s="15">
        <v>0</v>
      </c>
      <c r="AK21" s="15">
        <v>165</v>
      </c>
      <c r="AL21" s="15">
        <v>73.75</v>
      </c>
      <c r="AM21" s="15">
        <v>0</v>
      </c>
      <c r="AN21" s="26">
        <f t="shared" si="6"/>
        <v>238.75</v>
      </c>
      <c r="AO21" s="15">
        <v>0</v>
      </c>
      <c r="AP21" s="15">
        <v>0</v>
      </c>
      <c r="AQ21" s="15">
        <v>0</v>
      </c>
      <c r="AR21" s="15">
        <v>0</v>
      </c>
      <c r="AS21" s="26">
        <f t="shared" si="7"/>
        <v>0</v>
      </c>
      <c r="AT21" s="15">
        <v>0</v>
      </c>
      <c r="AU21" s="15">
        <v>0</v>
      </c>
      <c r="AV21" s="15">
        <v>0</v>
      </c>
      <c r="AW21" s="15">
        <v>0</v>
      </c>
      <c r="AX21" s="26">
        <f t="shared" si="8"/>
        <v>0</v>
      </c>
      <c r="AY21" s="23">
        <f t="shared" si="9"/>
        <v>15749.899865900001</v>
      </c>
    </row>
    <row r="22" spans="2:51" x14ac:dyDescent="0.2">
      <c r="B22" s="70" t="s">
        <v>387</v>
      </c>
      <c r="C22" s="74" t="s">
        <v>730</v>
      </c>
      <c r="D22" s="68" t="s">
        <v>13</v>
      </c>
      <c r="E22" s="24" t="s">
        <v>384</v>
      </c>
      <c r="F22" s="30">
        <v>0</v>
      </c>
      <c r="G22" s="15">
        <v>0</v>
      </c>
      <c r="H22" s="15">
        <v>0</v>
      </c>
      <c r="I22" s="15">
        <v>0</v>
      </c>
      <c r="J22" s="26">
        <f t="shared" si="0"/>
        <v>0</v>
      </c>
      <c r="K22" s="15">
        <v>0</v>
      </c>
      <c r="L22" s="15">
        <v>0</v>
      </c>
      <c r="M22" s="15">
        <v>0</v>
      </c>
      <c r="N22" s="15">
        <v>0</v>
      </c>
      <c r="O22" s="26">
        <f t="shared" si="1"/>
        <v>0</v>
      </c>
      <c r="P22" s="15">
        <v>0</v>
      </c>
      <c r="Q22" s="15">
        <v>0</v>
      </c>
      <c r="R22" s="15">
        <v>0</v>
      </c>
      <c r="S22" s="15">
        <v>400</v>
      </c>
      <c r="T22" s="26">
        <f t="shared" si="2"/>
        <v>400</v>
      </c>
      <c r="U22" s="15">
        <v>0</v>
      </c>
      <c r="V22" s="15">
        <v>0</v>
      </c>
      <c r="W22" s="15">
        <v>0</v>
      </c>
      <c r="X22" s="15">
        <v>0</v>
      </c>
      <c r="Y22" s="26">
        <f t="shared" si="3"/>
        <v>0</v>
      </c>
      <c r="Z22" s="15">
        <v>0</v>
      </c>
      <c r="AA22" s="15">
        <v>0</v>
      </c>
      <c r="AB22" s="15">
        <v>0</v>
      </c>
      <c r="AC22" s="15">
        <v>0</v>
      </c>
      <c r="AD22" s="26">
        <f t="shared" si="4"/>
        <v>0</v>
      </c>
      <c r="AE22" s="15">
        <v>0</v>
      </c>
      <c r="AF22" s="15">
        <v>0</v>
      </c>
      <c r="AG22" s="15">
        <v>0</v>
      </c>
      <c r="AH22" s="15">
        <v>0</v>
      </c>
      <c r="AI22" s="26">
        <f t="shared" si="5"/>
        <v>0</v>
      </c>
      <c r="AJ22" s="15">
        <v>0</v>
      </c>
      <c r="AK22" s="15">
        <v>0</v>
      </c>
      <c r="AL22" s="15">
        <v>0</v>
      </c>
      <c r="AM22" s="15">
        <v>0</v>
      </c>
      <c r="AN22" s="26">
        <f t="shared" si="6"/>
        <v>0</v>
      </c>
      <c r="AO22" s="15">
        <v>0</v>
      </c>
      <c r="AP22" s="15">
        <v>0</v>
      </c>
      <c r="AQ22" s="15">
        <v>0</v>
      </c>
      <c r="AR22" s="15">
        <v>0</v>
      </c>
      <c r="AS22" s="26">
        <f t="shared" si="7"/>
        <v>0</v>
      </c>
      <c r="AT22" s="15">
        <v>0</v>
      </c>
      <c r="AU22" s="15">
        <v>0</v>
      </c>
      <c r="AV22" s="15">
        <v>0</v>
      </c>
      <c r="AW22" s="15">
        <v>0</v>
      </c>
      <c r="AX22" s="26">
        <f t="shared" si="8"/>
        <v>0</v>
      </c>
      <c r="AY22" s="23">
        <f t="shared" si="9"/>
        <v>400</v>
      </c>
    </row>
    <row r="23" spans="2:51" x14ac:dyDescent="0.2">
      <c r="B23" s="70" t="s">
        <v>387</v>
      </c>
      <c r="C23" s="74" t="s">
        <v>601</v>
      </c>
      <c r="D23" s="68" t="s">
        <v>322</v>
      </c>
      <c r="E23" s="24" t="s">
        <v>222</v>
      </c>
      <c r="F23" s="30">
        <v>19762.499489999998</v>
      </c>
      <c r="G23" s="15">
        <v>0</v>
      </c>
      <c r="H23" s="15">
        <v>170702.62932000001</v>
      </c>
      <c r="I23" s="15">
        <v>150461.70430000001</v>
      </c>
      <c r="J23" s="26">
        <f t="shared" si="0"/>
        <v>340926.83311000001</v>
      </c>
      <c r="K23" s="15">
        <v>4759</v>
      </c>
      <c r="L23" s="15">
        <v>5064</v>
      </c>
      <c r="M23" s="15">
        <v>3406</v>
      </c>
      <c r="N23" s="15">
        <v>3395</v>
      </c>
      <c r="O23" s="26">
        <f t="shared" si="1"/>
        <v>16624</v>
      </c>
      <c r="P23" s="15">
        <v>2635</v>
      </c>
      <c r="Q23" s="15">
        <v>2575</v>
      </c>
      <c r="R23" s="15">
        <v>2502</v>
      </c>
      <c r="S23" s="15">
        <v>2154</v>
      </c>
      <c r="T23" s="26">
        <f t="shared" si="2"/>
        <v>9866</v>
      </c>
      <c r="U23" s="15">
        <v>2783</v>
      </c>
      <c r="V23" s="15">
        <v>4246</v>
      </c>
      <c r="W23" s="15">
        <v>6287</v>
      </c>
      <c r="X23" s="15">
        <v>3751</v>
      </c>
      <c r="Y23" s="26">
        <f t="shared" si="3"/>
        <v>17067</v>
      </c>
      <c r="Z23" s="15">
        <v>0</v>
      </c>
      <c r="AA23" s="15">
        <v>4096</v>
      </c>
      <c r="AB23" s="15">
        <v>0</v>
      </c>
      <c r="AC23" s="15">
        <v>16129</v>
      </c>
      <c r="AD23" s="26">
        <f t="shared" si="4"/>
        <v>20225</v>
      </c>
      <c r="AE23" s="15">
        <v>4550</v>
      </c>
      <c r="AF23" s="15">
        <v>5700</v>
      </c>
      <c r="AG23" s="15">
        <v>4675</v>
      </c>
      <c r="AH23" s="15">
        <v>3219</v>
      </c>
      <c r="AI23" s="26">
        <f t="shared" si="5"/>
        <v>18144</v>
      </c>
      <c r="AJ23" s="15">
        <v>0</v>
      </c>
      <c r="AK23" s="15">
        <v>6018</v>
      </c>
      <c r="AL23" s="15">
        <v>3785</v>
      </c>
      <c r="AM23" s="15">
        <v>3226</v>
      </c>
      <c r="AN23" s="26">
        <f t="shared" si="6"/>
        <v>13029</v>
      </c>
      <c r="AO23" s="15">
        <v>3508</v>
      </c>
      <c r="AP23" s="15">
        <v>3676</v>
      </c>
      <c r="AQ23" s="15">
        <v>3954</v>
      </c>
      <c r="AR23" s="15">
        <v>3621</v>
      </c>
      <c r="AS23" s="26">
        <f t="shared" si="7"/>
        <v>14759</v>
      </c>
      <c r="AT23" s="15">
        <v>3584</v>
      </c>
      <c r="AU23" s="15">
        <v>0</v>
      </c>
      <c r="AV23" s="15">
        <v>10596</v>
      </c>
      <c r="AW23" s="15">
        <v>5489</v>
      </c>
      <c r="AX23" s="26">
        <f t="shared" si="8"/>
        <v>19669</v>
      </c>
      <c r="AY23" s="23">
        <f t="shared" si="9"/>
        <v>470309.83311000001</v>
      </c>
    </row>
    <row r="24" spans="2:51" x14ac:dyDescent="0.2">
      <c r="B24" s="70" t="s">
        <v>387</v>
      </c>
      <c r="C24" s="74" t="s">
        <v>612</v>
      </c>
      <c r="D24" s="68" t="s">
        <v>322</v>
      </c>
      <c r="E24" s="24" t="s">
        <v>233</v>
      </c>
      <c r="F24" s="30">
        <v>0</v>
      </c>
      <c r="G24" s="15">
        <v>0</v>
      </c>
      <c r="H24" s="15">
        <v>185016.65341999999</v>
      </c>
      <c r="I24" s="15">
        <v>16620.879410000001</v>
      </c>
      <c r="J24" s="26">
        <f t="shared" si="0"/>
        <v>201637.53282999998</v>
      </c>
      <c r="K24" s="15">
        <v>590</v>
      </c>
      <c r="L24" s="15">
        <v>697</v>
      </c>
      <c r="M24" s="15">
        <v>475</v>
      </c>
      <c r="N24" s="15">
        <v>680</v>
      </c>
      <c r="O24" s="26">
        <f t="shared" si="1"/>
        <v>2442</v>
      </c>
      <c r="P24" s="15">
        <v>464</v>
      </c>
      <c r="Q24" s="15">
        <v>378</v>
      </c>
      <c r="R24" s="15">
        <v>280</v>
      </c>
      <c r="S24" s="15">
        <v>470</v>
      </c>
      <c r="T24" s="26">
        <f t="shared" si="2"/>
        <v>1592</v>
      </c>
      <c r="U24" s="15">
        <v>654</v>
      </c>
      <c r="V24" s="15">
        <v>430</v>
      </c>
      <c r="W24" s="15">
        <v>80</v>
      </c>
      <c r="X24" s="15">
        <v>0</v>
      </c>
      <c r="Y24" s="26">
        <f t="shared" si="3"/>
        <v>1164</v>
      </c>
      <c r="Z24" s="15">
        <v>0</v>
      </c>
      <c r="AA24" s="15">
        <v>390</v>
      </c>
      <c r="AB24" s="15">
        <v>0</v>
      </c>
      <c r="AC24" s="15">
        <v>0</v>
      </c>
      <c r="AD24" s="26">
        <f t="shared" si="4"/>
        <v>390</v>
      </c>
      <c r="AE24" s="15">
        <v>950</v>
      </c>
      <c r="AF24" s="15">
        <v>0</v>
      </c>
      <c r="AG24" s="15">
        <v>10</v>
      </c>
      <c r="AH24" s="15">
        <v>172</v>
      </c>
      <c r="AI24" s="26">
        <f t="shared" si="5"/>
        <v>1132</v>
      </c>
      <c r="AJ24" s="15">
        <v>619</v>
      </c>
      <c r="AK24" s="15">
        <v>623</v>
      </c>
      <c r="AL24" s="15">
        <v>730</v>
      </c>
      <c r="AM24" s="15">
        <v>599</v>
      </c>
      <c r="AN24" s="26">
        <f t="shared" si="6"/>
        <v>2571</v>
      </c>
      <c r="AO24" s="15">
        <v>0</v>
      </c>
      <c r="AP24" s="15">
        <v>0</v>
      </c>
      <c r="AQ24" s="15">
        <v>0</v>
      </c>
      <c r="AR24" s="15">
        <v>0</v>
      </c>
      <c r="AS24" s="26">
        <f t="shared" si="7"/>
        <v>0</v>
      </c>
      <c r="AT24" s="15">
        <v>0</v>
      </c>
      <c r="AU24" s="15">
        <v>0</v>
      </c>
      <c r="AV24" s="15">
        <v>0</v>
      </c>
      <c r="AW24" s="15">
        <v>0</v>
      </c>
      <c r="AX24" s="26">
        <f t="shared" si="8"/>
        <v>0</v>
      </c>
      <c r="AY24" s="23">
        <f t="shared" si="9"/>
        <v>210928.53282999998</v>
      </c>
    </row>
    <row r="25" spans="2:51" x14ac:dyDescent="0.2">
      <c r="B25" s="70" t="s">
        <v>387</v>
      </c>
      <c r="C25" s="74" t="s">
        <v>731</v>
      </c>
      <c r="D25" s="68" t="s">
        <v>18</v>
      </c>
      <c r="E25" s="24" t="s">
        <v>385</v>
      </c>
      <c r="F25" s="30">
        <v>0</v>
      </c>
      <c r="G25" s="15">
        <v>0</v>
      </c>
      <c r="H25" s="15">
        <v>0</v>
      </c>
      <c r="I25" s="15">
        <v>1998</v>
      </c>
      <c r="J25" s="26">
        <f t="shared" si="0"/>
        <v>1998</v>
      </c>
      <c r="K25" s="15">
        <v>0</v>
      </c>
      <c r="L25" s="15">
        <v>0</v>
      </c>
      <c r="M25" s="15">
        <v>0</v>
      </c>
      <c r="N25" s="15">
        <v>0</v>
      </c>
      <c r="O25" s="26">
        <f t="shared" si="1"/>
        <v>0</v>
      </c>
      <c r="P25" s="15">
        <v>0</v>
      </c>
      <c r="Q25" s="15">
        <v>0</v>
      </c>
      <c r="R25" s="15">
        <v>0</v>
      </c>
      <c r="S25" s="15">
        <v>0</v>
      </c>
      <c r="T25" s="26">
        <f t="shared" si="2"/>
        <v>0</v>
      </c>
      <c r="U25" s="15">
        <v>0</v>
      </c>
      <c r="V25" s="15">
        <v>0</v>
      </c>
      <c r="W25" s="15">
        <v>0</v>
      </c>
      <c r="X25" s="15">
        <v>111</v>
      </c>
      <c r="Y25" s="26">
        <f t="shared" si="3"/>
        <v>111</v>
      </c>
      <c r="Z25" s="15">
        <v>0</v>
      </c>
      <c r="AA25" s="15">
        <v>0</v>
      </c>
      <c r="AB25" s="15">
        <v>0</v>
      </c>
      <c r="AC25" s="15">
        <v>284</v>
      </c>
      <c r="AD25" s="26">
        <f t="shared" si="4"/>
        <v>284</v>
      </c>
      <c r="AE25" s="15">
        <v>0</v>
      </c>
      <c r="AF25" s="15">
        <v>0</v>
      </c>
      <c r="AG25" s="15">
        <v>0</v>
      </c>
      <c r="AH25" s="15">
        <v>292</v>
      </c>
      <c r="AI25" s="26">
        <f t="shared" si="5"/>
        <v>292</v>
      </c>
      <c r="AJ25" s="15">
        <v>81</v>
      </c>
      <c r="AK25" s="15">
        <v>0</v>
      </c>
      <c r="AL25" s="15">
        <v>0</v>
      </c>
      <c r="AM25" s="15">
        <v>107</v>
      </c>
      <c r="AN25" s="26">
        <f t="shared" si="6"/>
        <v>188</v>
      </c>
      <c r="AO25" s="15">
        <v>0</v>
      </c>
      <c r="AP25" s="15">
        <v>0</v>
      </c>
      <c r="AQ25" s="15">
        <v>0</v>
      </c>
      <c r="AR25" s="15">
        <v>0</v>
      </c>
      <c r="AS25" s="26">
        <f t="shared" si="7"/>
        <v>0</v>
      </c>
      <c r="AT25" s="15">
        <v>0</v>
      </c>
      <c r="AU25" s="15">
        <v>0</v>
      </c>
      <c r="AV25" s="15">
        <v>0</v>
      </c>
      <c r="AW25" s="15">
        <v>0</v>
      </c>
      <c r="AX25" s="26">
        <f t="shared" si="8"/>
        <v>0</v>
      </c>
      <c r="AY25" s="23">
        <f t="shared" si="9"/>
        <v>2873</v>
      </c>
    </row>
    <row r="26" spans="2:51" x14ac:dyDescent="0.2">
      <c r="B26" s="70" t="s">
        <v>387</v>
      </c>
      <c r="C26" s="74" t="s">
        <v>732</v>
      </c>
      <c r="D26" s="68" t="s">
        <v>18</v>
      </c>
      <c r="E26" s="24" t="s">
        <v>386</v>
      </c>
      <c r="F26" s="30">
        <v>0</v>
      </c>
      <c r="G26" s="15">
        <v>0</v>
      </c>
      <c r="H26" s="15">
        <v>0</v>
      </c>
      <c r="I26" s="15">
        <v>57464.232969999997</v>
      </c>
      <c r="J26" s="26">
        <f t="shared" si="0"/>
        <v>57464.232969999997</v>
      </c>
      <c r="K26" s="15">
        <v>0</v>
      </c>
      <c r="L26" s="15">
        <v>0</v>
      </c>
      <c r="M26" s="15">
        <v>0</v>
      </c>
      <c r="N26" s="15">
        <v>22262</v>
      </c>
      <c r="O26" s="26">
        <f t="shared" si="1"/>
        <v>22262</v>
      </c>
      <c r="P26" s="15">
        <v>0</v>
      </c>
      <c r="Q26" s="15">
        <v>0</v>
      </c>
      <c r="R26" s="15">
        <v>2000</v>
      </c>
      <c r="S26" s="15">
        <v>2736</v>
      </c>
      <c r="T26" s="26">
        <f t="shared" si="2"/>
        <v>4736</v>
      </c>
      <c r="U26" s="15">
        <v>10737</v>
      </c>
      <c r="V26" s="15">
        <v>8046</v>
      </c>
      <c r="W26" s="15">
        <v>5838</v>
      </c>
      <c r="X26" s="15">
        <v>10181</v>
      </c>
      <c r="Y26" s="26">
        <f t="shared" si="3"/>
        <v>34802</v>
      </c>
      <c r="Z26" s="15">
        <v>0</v>
      </c>
      <c r="AA26" s="15">
        <v>9716.8700000000008</v>
      </c>
      <c r="AB26" s="15">
        <v>0</v>
      </c>
      <c r="AC26" s="15">
        <v>18397.349999999999</v>
      </c>
      <c r="AD26" s="26">
        <f t="shared" si="4"/>
        <v>28114.22</v>
      </c>
      <c r="AE26" s="15">
        <v>0</v>
      </c>
      <c r="AF26" s="15">
        <v>2766.13</v>
      </c>
      <c r="AG26" s="15">
        <v>9760.19</v>
      </c>
      <c r="AH26" s="15">
        <v>1416.19</v>
      </c>
      <c r="AI26" s="26">
        <f t="shared" si="5"/>
        <v>13942.51</v>
      </c>
      <c r="AJ26" s="15">
        <v>1028.3</v>
      </c>
      <c r="AK26" s="15">
        <v>7109.66</v>
      </c>
      <c r="AL26" s="15">
        <v>3375.99</v>
      </c>
      <c r="AM26" s="15">
        <v>4522.7</v>
      </c>
      <c r="AN26" s="26">
        <f t="shared" si="6"/>
        <v>16036.650000000001</v>
      </c>
      <c r="AO26" s="15">
        <v>6876.7</v>
      </c>
      <c r="AP26" s="15">
        <v>9818.9</v>
      </c>
      <c r="AQ26" s="15">
        <v>8035.3</v>
      </c>
      <c r="AR26" s="15">
        <v>4013.1</v>
      </c>
      <c r="AS26" s="26">
        <f t="shared" si="7"/>
        <v>28743.999999999996</v>
      </c>
      <c r="AT26" s="15">
        <v>0</v>
      </c>
      <c r="AU26" s="15">
        <v>0</v>
      </c>
      <c r="AV26" s="15">
        <v>0</v>
      </c>
      <c r="AW26" s="15">
        <v>14186.9</v>
      </c>
      <c r="AX26" s="26">
        <f t="shared" si="8"/>
        <v>14186.9</v>
      </c>
      <c r="AY26" s="23">
        <f t="shared" si="9"/>
        <v>220288.51296999998</v>
      </c>
    </row>
    <row r="27" spans="2:51" x14ac:dyDescent="0.2">
      <c r="B27" s="70" t="s">
        <v>388</v>
      </c>
      <c r="C27" s="74" t="s">
        <v>504</v>
      </c>
      <c r="D27" s="68" t="s">
        <v>10</v>
      </c>
      <c r="E27" s="24" t="s">
        <v>130</v>
      </c>
      <c r="F27" s="30">
        <v>0</v>
      </c>
      <c r="G27" s="15">
        <v>0</v>
      </c>
      <c r="H27" s="15">
        <v>0</v>
      </c>
      <c r="I27" s="15">
        <v>0</v>
      </c>
      <c r="J27" s="26">
        <f t="shared" si="0"/>
        <v>0</v>
      </c>
      <c r="K27" s="15">
        <v>0</v>
      </c>
      <c r="L27" s="15">
        <v>0</v>
      </c>
      <c r="M27" s="15">
        <v>0</v>
      </c>
      <c r="N27" s="15">
        <v>0</v>
      </c>
      <c r="O27" s="26">
        <f t="shared" si="1"/>
        <v>0</v>
      </c>
      <c r="P27" s="15">
        <v>0</v>
      </c>
      <c r="Q27" s="15">
        <v>0</v>
      </c>
      <c r="R27" s="15">
        <v>0</v>
      </c>
      <c r="S27" s="15">
        <v>0</v>
      </c>
      <c r="T27" s="26">
        <f t="shared" si="2"/>
        <v>0</v>
      </c>
      <c r="U27" s="15">
        <v>0</v>
      </c>
      <c r="V27" s="15">
        <v>0</v>
      </c>
      <c r="W27" s="15">
        <v>0</v>
      </c>
      <c r="X27" s="15">
        <v>0</v>
      </c>
      <c r="Y27" s="26">
        <f t="shared" si="3"/>
        <v>0</v>
      </c>
      <c r="Z27" s="15">
        <v>0</v>
      </c>
      <c r="AA27" s="15">
        <v>0</v>
      </c>
      <c r="AB27" s="15">
        <v>0</v>
      </c>
      <c r="AC27" s="15">
        <v>0</v>
      </c>
      <c r="AD27" s="26">
        <f t="shared" si="4"/>
        <v>0</v>
      </c>
      <c r="AE27" s="15">
        <v>0</v>
      </c>
      <c r="AF27" s="15">
        <v>0</v>
      </c>
      <c r="AG27" s="15">
        <v>0</v>
      </c>
      <c r="AH27" s="15">
        <v>0</v>
      </c>
      <c r="AI27" s="26">
        <f t="shared" si="5"/>
        <v>0</v>
      </c>
      <c r="AJ27" s="15">
        <v>0</v>
      </c>
      <c r="AK27" s="15">
        <v>0</v>
      </c>
      <c r="AL27" s="15">
        <v>0</v>
      </c>
      <c r="AM27" s="15">
        <v>139</v>
      </c>
      <c r="AN27" s="26">
        <f t="shared" si="6"/>
        <v>139</v>
      </c>
      <c r="AO27" s="15">
        <v>0</v>
      </c>
      <c r="AP27" s="15">
        <v>0</v>
      </c>
      <c r="AQ27" s="15">
        <v>0</v>
      </c>
      <c r="AR27" s="15">
        <v>0</v>
      </c>
      <c r="AS27" s="26">
        <f t="shared" si="7"/>
        <v>0</v>
      </c>
      <c r="AT27" s="15">
        <v>0</v>
      </c>
      <c r="AU27" s="15">
        <v>0</v>
      </c>
      <c r="AV27" s="15">
        <v>0</v>
      </c>
      <c r="AW27" s="15">
        <v>0</v>
      </c>
      <c r="AX27" s="26">
        <f t="shared" si="8"/>
        <v>0</v>
      </c>
      <c r="AY27" s="23">
        <f t="shared" si="9"/>
        <v>139</v>
      </c>
    </row>
    <row r="28" spans="2:51" x14ac:dyDescent="0.2">
      <c r="B28" s="70" t="s">
        <v>388</v>
      </c>
      <c r="C28" s="74" t="s">
        <v>699</v>
      </c>
      <c r="D28" s="68" t="s">
        <v>349</v>
      </c>
      <c r="E28" s="24" t="s">
        <v>340</v>
      </c>
      <c r="F28" s="30">
        <v>0</v>
      </c>
      <c r="G28" s="15">
        <v>0</v>
      </c>
      <c r="H28" s="15">
        <v>0</v>
      </c>
      <c r="I28" s="15">
        <v>0</v>
      </c>
      <c r="J28" s="26">
        <f t="shared" si="0"/>
        <v>0</v>
      </c>
      <c r="K28" s="15">
        <v>0</v>
      </c>
      <c r="L28" s="15">
        <v>0</v>
      </c>
      <c r="M28" s="15">
        <v>0</v>
      </c>
      <c r="N28" s="15">
        <v>0</v>
      </c>
      <c r="O28" s="26">
        <f t="shared" si="1"/>
        <v>0</v>
      </c>
      <c r="P28" s="15">
        <v>0</v>
      </c>
      <c r="Q28" s="15">
        <v>0</v>
      </c>
      <c r="R28" s="15">
        <v>0</v>
      </c>
      <c r="S28" s="15">
        <v>700</v>
      </c>
      <c r="T28" s="26">
        <f t="shared" si="2"/>
        <v>700</v>
      </c>
      <c r="U28" s="15">
        <v>0</v>
      </c>
      <c r="V28" s="15">
        <v>0</v>
      </c>
      <c r="W28" s="15">
        <v>646</v>
      </c>
      <c r="X28" s="15">
        <v>0</v>
      </c>
      <c r="Y28" s="26">
        <f t="shared" si="3"/>
        <v>646</v>
      </c>
      <c r="Z28" s="15">
        <v>0</v>
      </c>
      <c r="AA28" s="15">
        <v>0</v>
      </c>
      <c r="AB28" s="15">
        <v>0</v>
      </c>
      <c r="AC28" s="15">
        <v>0</v>
      </c>
      <c r="AD28" s="26">
        <f t="shared" si="4"/>
        <v>0</v>
      </c>
      <c r="AE28" s="15">
        <v>0</v>
      </c>
      <c r="AF28" s="15">
        <v>0</v>
      </c>
      <c r="AG28" s="15">
        <v>0</v>
      </c>
      <c r="AH28" s="15">
        <v>0</v>
      </c>
      <c r="AI28" s="26">
        <f t="shared" si="5"/>
        <v>0</v>
      </c>
      <c r="AJ28" s="15">
        <v>0</v>
      </c>
      <c r="AK28" s="15">
        <v>0</v>
      </c>
      <c r="AL28" s="15">
        <v>0</v>
      </c>
      <c r="AM28" s="15">
        <v>0</v>
      </c>
      <c r="AN28" s="26">
        <f t="shared" si="6"/>
        <v>0</v>
      </c>
      <c r="AO28" s="15">
        <v>0</v>
      </c>
      <c r="AP28" s="15">
        <v>0</v>
      </c>
      <c r="AQ28" s="15">
        <v>0</v>
      </c>
      <c r="AR28" s="15">
        <v>0</v>
      </c>
      <c r="AS28" s="26">
        <f t="shared" si="7"/>
        <v>0</v>
      </c>
      <c r="AT28" s="15">
        <v>0</v>
      </c>
      <c r="AU28" s="15">
        <v>0</v>
      </c>
      <c r="AV28" s="15">
        <v>0</v>
      </c>
      <c r="AW28" s="15">
        <v>0</v>
      </c>
      <c r="AX28" s="26">
        <f t="shared" si="8"/>
        <v>0</v>
      </c>
      <c r="AY28" s="23">
        <f t="shared" si="9"/>
        <v>1346</v>
      </c>
    </row>
    <row r="29" spans="2:51" x14ac:dyDescent="0.2">
      <c r="B29" s="70" t="s">
        <v>388</v>
      </c>
      <c r="C29" s="74">
        <v>15514</v>
      </c>
      <c r="D29" s="68" t="s">
        <v>349</v>
      </c>
      <c r="E29" s="24" t="s">
        <v>379</v>
      </c>
      <c r="F29" s="30">
        <v>0</v>
      </c>
      <c r="G29" s="15">
        <v>0</v>
      </c>
      <c r="H29" s="15">
        <v>0</v>
      </c>
      <c r="I29" s="15">
        <v>836.01520857000003</v>
      </c>
      <c r="J29" s="26">
        <f t="shared" si="0"/>
        <v>836.01520857000003</v>
      </c>
      <c r="K29" s="15">
        <v>0</v>
      </c>
      <c r="L29" s="15">
        <v>0</v>
      </c>
      <c r="M29" s="15">
        <v>0</v>
      </c>
      <c r="N29" s="15">
        <v>0</v>
      </c>
      <c r="O29" s="26">
        <f t="shared" si="1"/>
        <v>0</v>
      </c>
      <c r="P29" s="15">
        <v>0</v>
      </c>
      <c r="Q29" s="15">
        <v>0</v>
      </c>
      <c r="R29" s="15">
        <v>0</v>
      </c>
      <c r="S29" s="15">
        <v>1097</v>
      </c>
      <c r="T29" s="26">
        <f t="shared" si="2"/>
        <v>1097</v>
      </c>
      <c r="U29" s="15">
        <v>0</v>
      </c>
      <c r="V29" s="15">
        <v>0</v>
      </c>
      <c r="W29" s="15">
        <v>2114</v>
      </c>
      <c r="X29" s="15">
        <v>0</v>
      </c>
      <c r="Y29" s="26">
        <f t="shared" si="3"/>
        <v>2114</v>
      </c>
      <c r="Z29" s="15">
        <v>345.65</v>
      </c>
      <c r="AA29" s="15">
        <v>0</v>
      </c>
      <c r="AB29" s="15">
        <v>0</v>
      </c>
      <c r="AC29" s="15">
        <v>1692.97</v>
      </c>
      <c r="AD29" s="26">
        <f t="shared" si="4"/>
        <v>2038.62</v>
      </c>
      <c r="AE29" s="15">
        <v>316.45</v>
      </c>
      <c r="AF29" s="15">
        <v>58.78</v>
      </c>
      <c r="AG29" s="15">
        <v>0</v>
      </c>
      <c r="AH29" s="15">
        <v>253.38</v>
      </c>
      <c r="AI29" s="26">
        <f t="shared" si="5"/>
        <v>628.61</v>
      </c>
      <c r="AJ29" s="15">
        <v>0</v>
      </c>
      <c r="AK29" s="15">
        <v>232.73</v>
      </c>
      <c r="AL29" s="15">
        <v>0</v>
      </c>
      <c r="AM29" s="15">
        <v>89.05</v>
      </c>
      <c r="AN29" s="26">
        <f t="shared" si="6"/>
        <v>321.77999999999997</v>
      </c>
      <c r="AO29" s="15">
        <v>169.58</v>
      </c>
      <c r="AP29" s="15">
        <v>108</v>
      </c>
      <c r="AQ29" s="15">
        <v>307</v>
      </c>
      <c r="AR29" s="15">
        <v>0</v>
      </c>
      <c r="AS29" s="26">
        <f t="shared" si="7"/>
        <v>584.58000000000004</v>
      </c>
      <c r="AT29" s="15">
        <v>196</v>
      </c>
      <c r="AU29" s="15">
        <v>0</v>
      </c>
      <c r="AV29" s="15">
        <v>0</v>
      </c>
      <c r="AW29" s="15">
        <v>0</v>
      </c>
      <c r="AX29" s="26">
        <f t="shared" si="8"/>
        <v>196</v>
      </c>
      <c r="AY29" s="23">
        <f t="shared" si="9"/>
        <v>7816.6052085699994</v>
      </c>
    </row>
    <row r="30" spans="2:51" x14ac:dyDescent="0.2">
      <c r="B30" s="70" t="s">
        <v>388</v>
      </c>
      <c r="C30" s="74">
        <v>19517</v>
      </c>
      <c r="D30" s="68" t="s">
        <v>13</v>
      </c>
      <c r="E30" s="24" t="s">
        <v>361</v>
      </c>
      <c r="F30" s="30">
        <v>0</v>
      </c>
      <c r="G30" s="15">
        <v>0</v>
      </c>
      <c r="H30" s="15">
        <v>0</v>
      </c>
      <c r="I30" s="15">
        <v>0</v>
      </c>
      <c r="J30" s="26">
        <f t="shared" si="0"/>
        <v>0</v>
      </c>
      <c r="K30" s="15">
        <v>0</v>
      </c>
      <c r="L30" s="15">
        <v>0</v>
      </c>
      <c r="M30" s="15">
        <v>0</v>
      </c>
      <c r="N30" s="15">
        <v>0</v>
      </c>
      <c r="O30" s="26">
        <f t="shared" si="1"/>
        <v>0</v>
      </c>
      <c r="P30" s="15">
        <v>0</v>
      </c>
      <c r="Q30" s="15">
        <v>0</v>
      </c>
      <c r="R30" s="15">
        <v>0</v>
      </c>
      <c r="S30" s="15">
        <v>0</v>
      </c>
      <c r="T30" s="26">
        <f t="shared" si="2"/>
        <v>0</v>
      </c>
      <c r="U30" s="15">
        <v>0</v>
      </c>
      <c r="V30" s="15">
        <v>0</v>
      </c>
      <c r="W30" s="15">
        <v>0</v>
      </c>
      <c r="X30" s="15">
        <v>0</v>
      </c>
      <c r="Y30" s="26">
        <f t="shared" si="3"/>
        <v>0</v>
      </c>
      <c r="Z30" s="15">
        <v>0</v>
      </c>
      <c r="AA30" s="15">
        <v>0</v>
      </c>
      <c r="AB30" s="15">
        <v>0</v>
      </c>
      <c r="AC30" s="15">
        <v>0</v>
      </c>
      <c r="AD30" s="26">
        <f t="shared" si="4"/>
        <v>0</v>
      </c>
      <c r="AE30" s="15">
        <v>0</v>
      </c>
      <c r="AF30" s="15">
        <v>0</v>
      </c>
      <c r="AG30" s="15">
        <v>0</v>
      </c>
      <c r="AH30" s="15">
        <v>0</v>
      </c>
      <c r="AI30" s="26">
        <f t="shared" si="5"/>
        <v>0</v>
      </c>
      <c r="AJ30" s="15">
        <v>0</v>
      </c>
      <c r="AK30" s="15">
        <v>0</v>
      </c>
      <c r="AL30" s="15">
        <v>26.35</v>
      </c>
      <c r="AM30" s="15">
        <v>0</v>
      </c>
      <c r="AN30" s="26">
        <f t="shared" si="6"/>
        <v>26.35</v>
      </c>
      <c r="AO30" s="15">
        <v>0</v>
      </c>
      <c r="AP30" s="15">
        <v>0</v>
      </c>
      <c r="AQ30" s="15">
        <v>0</v>
      </c>
      <c r="AR30" s="15">
        <v>234</v>
      </c>
      <c r="AS30" s="26">
        <f t="shared" si="7"/>
        <v>234</v>
      </c>
      <c r="AT30" s="15">
        <v>0</v>
      </c>
      <c r="AU30" s="15">
        <v>0</v>
      </c>
      <c r="AV30" s="15">
        <v>0</v>
      </c>
      <c r="AW30" s="15">
        <v>0</v>
      </c>
      <c r="AX30" s="26">
        <f t="shared" si="8"/>
        <v>0</v>
      </c>
      <c r="AY30" s="23">
        <f t="shared" si="9"/>
        <v>260.35000000000002</v>
      </c>
    </row>
    <row r="31" spans="2:51" x14ac:dyDescent="0.2">
      <c r="B31" s="70" t="s">
        <v>388</v>
      </c>
      <c r="C31" s="74" t="s">
        <v>733</v>
      </c>
      <c r="D31" s="68" t="s">
        <v>16</v>
      </c>
      <c r="E31" s="24" t="s">
        <v>389</v>
      </c>
      <c r="F31" s="30">
        <v>0</v>
      </c>
      <c r="G31" s="15">
        <v>0</v>
      </c>
      <c r="H31" s="15">
        <v>0</v>
      </c>
      <c r="I31" s="15">
        <v>28.001263472000002</v>
      </c>
      <c r="J31" s="26">
        <f t="shared" si="0"/>
        <v>28.001263472000002</v>
      </c>
      <c r="K31" s="15">
        <v>0</v>
      </c>
      <c r="L31" s="15">
        <v>0</v>
      </c>
      <c r="M31" s="15">
        <v>0</v>
      </c>
      <c r="N31" s="15">
        <v>0</v>
      </c>
      <c r="O31" s="26">
        <f t="shared" si="1"/>
        <v>0</v>
      </c>
      <c r="P31" s="15">
        <v>0</v>
      </c>
      <c r="Q31" s="15">
        <v>0</v>
      </c>
      <c r="R31" s="15">
        <v>0</v>
      </c>
      <c r="S31" s="15">
        <v>101</v>
      </c>
      <c r="T31" s="26">
        <f t="shared" si="2"/>
        <v>101</v>
      </c>
      <c r="U31" s="15">
        <v>0</v>
      </c>
      <c r="V31" s="15">
        <v>0</v>
      </c>
      <c r="W31" s="15">
        <v>84</v>
      </c>
      <c r="X31" s="15">
        <v>0</v>
      </c>
      <c r="Y31" s="26">
        <f t="shared" si="3"/>
        <v>84</v>
      </c>
      <c r="Z31" s="15">
        <v>0</v>
      </c>
      <c r="AA31" s="15">
        <v>21</v>
      </c>
      <c r="AB31" s="15">
        <v>28</v>
      </c>
      <c r="AC31" s="15">
        <v>21</v>
      </c>
      <c r="AD31" s="26">
        <f t="shared" si="4"/>
        <v>70</v>
      </c>
      <c r="AE31" s="15">
        <v>0</v>
      </c>
      <c r="AF31" s="15">
        <v>0</v>
      </c>
      <c r="AG31" s="15">
        <v>0</v>
      </c>
      <c r="AH31" s="15">
        <v>36</v>
      </c>
      <c r="AI31" s="26">
        <f t="shared" si="5"/>
        <v>36</v>
      </c>
      <c r="AJ31" s="15">
        <v>0</v>
      </c>
      <c r="AK31" s="15">
        <v>0</v>
      </c>
      <c r="AL31" s="15">
        <v>0</v>
      </c>
      <c r="AM31" s="15">
        <v>18</v>
      </c>
      <c r="AN31" s="26">
        <f t="shared" si="6"/>
        <v>18</v>
      </c>
      <c r="AO31" s="15">
        <v>18</v>
      </c>
      <c r="AP31" s="15">
        <v>18</v>
      </c>
      <c r="AQ31" s="15">
        <v>0</v>
      </c>
      <c r="AR31" s="15">
        <v>35.5</v>
      </c>
      <c r="AS31" s="26">
        <f t="shared" si="7"/>
        <v>71.5</v>
      </c>
      <c r="AT31" s="15">
        <v>15</v>
      </c>
      <c r="AU31" s="15">
        <v>0</v>
      </c>
      <c r="AV31" s="15">
        <v>0</v>
      </c>
      <c r="AW31" s="15">
        <v>0</v>
      </c>
      <c r="AX31" s="26">
        <f t="shared" si="8"/>
        <v>15</v>
      </c>
      <c r="AY31" s="23">
        <f t="shared" si="9"/>
        <v>423.50126347200001</v>
      </c>
    </row>
    <row r="32" spans="2:51" x14ac:dyDescent="0.2">
      <c r="B32" s="70" t="s">
        <v>388</v>
      </c>
      <c r="C32" s="74" t="s">
        <v>734</v>
      </c>
      <c r="D32" s="68" t="s">
        <v>17</v>
      </c>
      <c r="E32" s="24" t="s">
        <v>390</v>
      </c>
      <c r="F32" s="30">
        <v>0</v>
      </c>
      <c r="G32" s="15">
        <v>0</v>
      </c>
      <c r="H32" s="15">
        <v>0</v>
      </c>
      <c r="I32" s="15">
        <v>510</v>
      </c>
      <c r="J32" s="26">
        <f t="shared" si="0"/>
        <v>510</v>
      </c>
      <c r="K32" s="15">
        <v>0</v>
      </c>
      <c r="L32" s="15">
        <v>0</v>
      </c>
      <c r="M32" s="15">
        <v>0</v>
      </c>
      <c r="N32" s="15">
        <v>80</v>
      </c>
      <c r="O32" s="26">
        <f t="shared" si="1"/>
        <v>80</v>
      </c>
      <c r="P32" s="15">
        <v>0</v>
      </c>
      <c r="Q32" s="15">
        <v>0</v>
      </c>
      <c r="R32" s="15">
        <v>0</v>
      </c>
      <c r="S32" s="15">
        <v>80</v>
      </c>
      <c r="T32" s="26">
        <f t="shared" si="2"/>
        <v>80</v>
      </c>
      <c r="U32" s="15">
        <v>0</v>
      </c>
      <c r="V32" s="15">
        <v>0</v>
      </c>
      <c r="W32" s="15">
        <v>0</v>
      </c>
      <c r="X32" s="15">
        <v>80</v>
      </c>
      <c r="Y32" s="26">
        <f t="shared" si="3"/>
        <v>80</v>
      </c>
      <c r="Z32" s="15">
        <v>0</v>
      </c>
      <c r="AA32" s="15">
        <v>0</v>
      </c>
      <c r="AB32" s="15">
        <v>0</v>
      </c>
      <c r="AC32" s="15">
        <v>80</v>
      </c>
      <c r="AD32" s="26">
        <f t="shared" si="4"/>
        <v>80</v>
      </c>
      <c r="AE32" s="15">
        <v>0</v>
      </c>
      <c r="AF32" s="15">
        <v>0</v>
      </c>
      <c r="AG32" s="15">
        <v>0</v>
      </c>
      <c r="AH32" s="15">
        <v>80</v>
      </c>
      <c r="AI32" s="26">
        <f t="shared" si="5"/>
        <v>80</v>
      </c>
      <c r="AJ32" s="15">
        <v>20</v>
      </c>
      <c r="AK32" s="15">
        <v>0</v>
      </c>
      <c r="AL32" s="15">
        <v>0</v>
      </c>
      <c r="AM32" s="15">
        <v>2155.0700000000002</v>
      </c>
      <c r="AN32" s="26">
        <f t="shared" si="6"/>
        <v>2175.0700000000002</v>
      </c>
      <c r="AO32" s="15">
        <v>0</v>
      </c>
      <c r="AP32" s="15">
        <v>0</v>
      </c>
      <c r="AQ32" s="15">
        <v>0</v>
      </c>
      <c r="AR32" s="15">
        <v>958.55</v>
      </c>
      <c r="AS32" s="26">
        <f t="shared" si="7"/>
        <v>958.55</v>
      </c>
      <c r="AT32" s="15">
        <v>0</v>
      </c>
      <c r="AU32" s="15">
        <v>0</v>
      </c>
      <c r="AV32" s="15">
        <v>0</v>
      </c>
      <c r="AW32" s="15">
        <v>1977.51</v>
      </c>
      <c r="AX32" s="26">
        <f t="shared" si="8"/>
        <v>1977.51</v>
      </c>
      <c r="AY32" s="23">
        <f t="shared" si="9"/>
        <v>6021.13</v>
      </c>
    </row>
    <row r="33" spans="2:51" x14ac:dyDescent="0.2">
      <c r="B33" s="70" t="s">
        <v>388</v>
      </c>
      <c r="C33" s="74" t="s">
        <v>735</v>
      </c>
      <c r="D33" s="68" t="s">
        <v>17</v>
      </c>
      <c r="E33" s="24" t="s">
        <v>391</v>
      </c>
      <c r="F33" s="30">
        <v>0</v>
      </c>
      <c r="G33" s="15">
        <v>0</v>
      </c>
      <c r="H33" s="15">
        <v>0</v>
      </c>
      <c r="I33" s="15">
        <v>0</v>
      </c>
      <c r="J33" s="26">
        <f t="shared" si="0"/>
        <v>0</v>
      </c>
      <c r="K33" s="15">
        <v>0</v>
      </c>
      <c r="L33" s="15">
        <v>0</v>
      </c>
      <c r="M33" s="15">
        <v>0</v>
      </c>
      <c r="N33" s="15">
        <v>0</v>
      </c>
      <c r="O33" s="26">
        <f t="shared" si="1"/>
        <v>0</v>
      </c>
      <c r="P33" s="15">
        <v>0</v>
      </c>
      <c r="Q33" s="15">
        <v>0</v>
      </c>
      <c r="R33" s="15">
        <v>0</v>
      </c>
      <c r="S33" s="15">
        <v>4502.4340669000003</v>
      </c>
      <c r="T33" s="26">
        <f t="shared" si="2"/>
        <v>4502.4340669000003</v>
      </c>
      <c r="U33" s="15">
        <v>0</v>
      </c>
      <c r="V33" s="15">
        <v>0</v>
      </c>
      <c r="W33" s="15">
        <v>0</v>
      </c>
      <c r="X33" s="15">
        <v>0</v>
      </c>
      <c r="Y33" s="26">
        <f t="shared" si="3"/>
        <v>0</v>
      </c>
      <c r="Z33" s="15">
        <v>0</v>
      </c>
      <c r="AA33" s="15">
        <v>0</v>
      </c>
      <c r="AB33" s="15">
        <v>0</v>
      </c>
      <c r="AC33" s="15">
        <v>0</v>
      </c>
      <c r="AD33" s="26">
        <f t="shared" si="4"/>
        <v>0</v>
      </c>
      <c r="AE33" s="15">
        <v>0</v>
      </c>
      <c r="AF33" s="15">
        <v>0</v>
      </c>
      <c r="AG33" s="15">
        <v>0</v>
      </c>
      <c r="AH33" s="15">
        <v>0</v>
      </c>
      <c r="AI33" s="26">
        <f t="shared" si="5"/>
        <v>0</v>
      </c>
      <c r="AJ33" s="15">
        <v>0</v>
      </c>
      <c r="AK33" s="15">
        <v>0</v>
      </c>
      <c r="AL33" s="15">
        <v>0</v>
      </c>
      <c r="AM33" s="15">
        <v>0</v>
      </c>
      <c r="AN33" s="26">
        <f t="shared" si="6"/>
        <v>0</v>
      </c>
      <c r="AO33" s="15">
        <v>0</v>
      </c>
      <c r="AP33" s="15">
        <v>0</v>
      </c>
      <c r="AQ33" s="15">
        <v>0</v>
      </c>
      <c r="AR33" s="15">
        <v>0</v>
      </c>
      <c r="AS33" s="26">
        <f t="shared" si="7"/>
        <v>0</v>
      </c>
      <c r="AT33" s="15">
        <v>0</v>
      </c>
      <c r="AU33" s="15">
        <v>0</v>
      </c>
      <c r="AV33" s="15">
        <v>0</v>
      </c>
      <c r="AW33" s="15">
        <v>0</v>
      </c>
      <c r="AX33" s="26">
        <f t="shared" si="8"/>
        <v>0</v>
      </c>
      <c r="AY33" s="23">
        <f t="shared" si="9"/>
        <v>4502.4340669000003</v>
      </c>
    </row>
    <row r="34" spans="2:51" x14ac:dyDescent="0.2">
      <c r="B34" s="70" t="s">
        <v>388</v>
      </c>
      <c r="C34" s="74" t="s">
        <v>736</v>
      </c>
      <c r="D34" s="68" t="s">
        <v>19</v>
      </c>
      <c r="E34" s="24" t="s">
        <v>392</v>
      </c>
      <c r="F34" s="30">
        <v>0</v>
      </c>
      <c r="G34" s="15">
        <v>0</v>
      </c>
      <c r="H34" s="15">
        <v>0</v>
      </c>
      <c r="I34" s="15">
        <v>327.99979060999999</v>
      </c>
      <c r="J34" s="26">
        <f t="shared" si="0"/>
        <v>327.99979060999999</v>
      </c>
      <c r="K34" s="15">
        <v>0</v>
      </c>
      <c r="L34" s="15">
        <v>0</v>
      </c>
      <c r="M34" s="15">
        <v>0</v>
      </c>
      <c r="N34" s="15">
        <v>0</v>
      </c>
      <c r="O34" s="26">
        <f t="shared" si="1"/>
        <v>0</v>
      </c>
      <c r="P34" s="15">
        <v>0</v>
      </c>
      <c r="Q34" s="15">
        <v>0</v>
      </c>
      <c r="R34" s="15">
        <v>0</v>
      </c>
      <c r="S34" s="15">
        <v>225</v>
      </c>
      <c r="T34" s="26">
        <f t="shared" si="2"/>
        <v>225</v>
      </c>
      <c r="U34" s="15">
        <v>0</v>
      </c>
      <c r="V34" s="15">
        <v>0</v>
      </c>
      <c r="W34" s="15">
        <v>0</v>
      </c>
      <c r="X34" s="15">
        <v>551</v>
      </c>
      <c r="Y34" s="26">
        <f t="shared" si="3"/>
        <v>551</v>
      </c>
      <c r="Z34" s="15">
        <v>0</v>
      </c>
      <c r="AA34" s="15">
        <v>0</v>
      </c>
      <c r="AB34" s="15">
        <v>0</v>
      </c>
      <c r="AC34" s="15">
        <v>647</v>
      </c>
      <c r="AD34" s="26">
        <f t="shared" si="4"/>
        <v>647</v>
      </c>
      <c r="AE34" s="15">
        <v>0</v>
      </c>
      <c r="AF34" s="15">
        <v>0</v>
      </c>
      <c r="AG34" s="15">
        <v>0</v>
      </c>
      <c r="AH34" s="15">
        <v>342</v>
      </c>
      <c r="AI34" s="26">
        <f t="shared" si="5"/>
        <v>342</v>
      </c>
      <c r="AJ34" s="15">
        <v>110</v>
      </c>
      <c r="AK34" s="15">
        <v>0</v>
      </c>
      <c r="AL34" s="15">
        <v>0</v>
      </c>
      <c r="AM34" s="15">
        <v>35</v>
      </c>
      <c r="AN34" s="26">
        <f t="shared" si="6"/>
        <v>145</v>
      </c>
      <c r="AO34" s="15">
        <v>44</v>
      </c>
      <c r="AP34" s="15">
        <v>0</v>
      </c>
      <c r="AQ34" s="15">
        <v>20</v>
      </c>
      <c r="AR34" s="15">
        <v>18</v>
      </c>
      <c r="AS34" s="26">
        <f t="shared" si="7"/>
        <v>82</v>
      </c>
      <c r="AT34" s="15">
        <v>0</v>
      </c>
      <c r="AU34" s="15">
        <v>0</v>
      </c>
      <c r="AV34" s="15">
        <v>24</v>
      </c>
      <c r="AW34" s="15">
        <v>0</v>
      </c>
      <c r="AX34" s="26">
        <f t="shared" si="8"/>
        <v>24</v>
      </c>
      <c r="AY34" s="23">
        <f t="shared" si="9"/>
        <v>2343.9997906099998</v>
      </c>
    </row>
    <row r="35" spans="2:51" x14ac:dyDescent="0.2">
      <c r="B35" s="70" t="s">
        <v>388</v>
      </c>
      <c r="C35" s="74" t="s">
        <v>737</v>
      </c>
      <c r="D35" s="68" t="s">
        <v>19</v>
      </c>
      <c r="E35" s="24" t="s">
        <v>393</v>
      </c>
      <c r="F35" s="30">
        <v>98744.433027000006</v>
      </c>
      <c r="G35" s="15">
        <v>107595.11381</v>
      </c>
      <c r="H35" s="15">
        <v>104049.63301000001</v>
      </c>
      <c r="I35" s="15">
        <v>87351.221007</v>
      </c>
      <c r="J35" s="26">
        <f t="shared" si="0"/>
        <v>397740.40085400001</v>
      </c>
      <c r="K35" s="15">
        <v>76200.309846999997</v>
      </c>
      <c r="L35" s="15">
        <v>79983.064293999996</v>
      </c>
      <c r="M35" s="15">
        <v>20611.595193000001</v>
      </c>
      <c r="N35" s="15">
        <v>80722.213772999996</v>
      </c>
      <c r="O35" s="26">
        <f t="shared" si="1"/>
        <v>257517.18310699996</v>
      </c>
      <c r="P35" s="15">
        <v>81733.608372000002</v>
      </c>
      <c r="Q35" s="15">
        <v>84346</v>
      </c>
      <c r="R35" s="15">
        <v>84346</v>
      </c>
      <c r="S35" s="15">
        <v>87352.010611000005</v>
      </c>
      <c r="T35" s="26">
        <f t="shared" si="2"/>
        <v>337777.61898299999</v>
      </c>
      <c r="U35" s="15">
        <v>92101</v>
      </c>
      <c r="V35" s="15">
        <v>201333</v>
      </c>
      <c r="W35" s="15">
        <v>119035</v>
      </c>
      <c r="X35" s="15">
        <v>0</v>
      </c>
      <c r="Y35" s="26">
        <f t="shared" si="3"/>
        <v>412469</v>
      </c>
      <c r="Z35" s="15">
        <v>96918.39</v>
      </c>
      <c r="AA35" s="15">
        <v>129538.24000000001</v>
      </c>
      <c r="AB35" s="15">
        <v>0</v>
      </c>
      <c r="AC35" s="15">
        <v>192830.99</v>
      </c>
      <c r="AD35" s="26">
        <f t="shared" si="4"/>
        <v>419287.62</v>
      </c>
      <c r="AE35" s="15">
        <v>87009.96</v>
      </c>
      <c r="AF35" s="15">
        <v>90564.59</v>
      </c>
      <c r="AG35" s="15">
        <v>73309.55</v>
      </c>
      <c r="AH35" s="15">
        <v>124409.56</v>
      </c>
      <c r="AI35" s="26">
        <f t="shared" si="5"/>
        <v>375293.66</v>
      </c>
      <c r="AJ35" s="15">
        <v>82232.509999999995</v>
      </c>
      <c r="AK35" s="15">
        <v>87391.81</v>
      </c>
      <c r="AL35" s="15">
        <v>83816.7</v>
      </c>
      <c r="AM35" s="15">
        <v>109344.06</v>
      </c>
      <c r="AN35" s="26">
        <f t="shared" si="6"/>
        <v>362785.08</v>
      </c>
      <c r="AO35" s="15">
        <v>89571.47</v>
      </c>
      <c r="AP35" s="15">
        <v>40581.550000000003</v>
      </c>
      <c r="AQ35" s="15">
        <v>96385.48</v>
      </c>
      <c r="AR35" s="15">
        <v>3911.46</v>
      </c>
      <c r="AS35" s="26">
        <f t="shared" si="7"/>
        <v>230449.96</v>
      </c>
      <c r="AT35" s="15">
        <v>40972.18</v>
      </c>
      <c r="AU35" s="15">
        <v>42375.77</v>
      </c>
      <c r="AV35" s="15">
        <v>78267.44</v>
      </c>
      <c r="AW35" s="15">
        <v>10694.53</v>
      </c>
      <c r="AX35" s="26">
        <f t="shared" si="8"/>
        <v>172309.92</v>
      </c>
      <c r="AY35" s="23">
        <f t="shared" si="9"/>
        <v>2965630.442944</v>
      </c>
    </row>
    <row r="36" spans="2:51" x14ac:dyDescent="0.2">
      <c r="B36" s="70" t="s">
        <v>388</v>
      </c>
      <c r="C36" s="74" t="s">
        <v>738</v>
      </c>
      <c r="D36" s="68" t="s">
        <v>19</v>
      </c>
      <c r="E36" s="24" t="s">
        <v>394</v>
      </c>
      <c r="F36" s="30">
        <v>3657.8611099</v>
      </c>
      <c r="G36" s="15">
        <v>10084.282415</v>
      </c>
      <c r="H36" s="15">
        <v>11902.158062</v>
      </c>
      <c r="I36" s="15">
        <v>12764.185701</v>
      </c>
      <c r="J36" s="26">
        <f t="shared" si="0"/>
        <v>38408.487287900003</v>
      </c>
      <c r="K36" s="15">
        <v>10954.395012999999</v>
      </c>
      <c r="L36" s="15">
        <v>9928.6283727999999</v>
      </c>
      <c r="M36" s="15">
        <v>1504.2141382</v>
      </c>
      <c r="N36" s="15">
        <v>7157.4528772000003</v>
      </c>
      <c r="O36" s="26">
        <f t="shared" si="1"/>
        <v>29544.690401200001</v>
      </c>
      <c r="P36" s="15">
        <v>6173.0175321999996</v>
      </c>
      <c r="Q36" s="15">
        <v>3507</v>
      </c>
      <c r="R36" s="15">
        <v>3507</v>
      </c>
      <c r="S36" s="15">
        <v>0</v>
      </c>
      <c r="T36" s="26">
        <f t="shared" si="2"/>
        <v>13187.0175322</v>
      </c>
      <c r="U36" s="15">
        <v>2004.06</v>
      </c>
      <c r="V36" s="15">
        <v>11720.24</v>
      </c>
      <c r="W36" s="15">
        <v>4283</v>
      </c>
      <c r="X36" s="15">
        <v>0</v>
      </c>
      <c r="Y36" s="26">
        <f t="shared" si="3"/>
        <v>18007.3</v>
      </c>
      <c r="Z36" s="15">
        <v>0</v>
      </c>
      <c r="AA36" s="15">
        <v>0</v>
      </c>
      <c r="AB36" s="15">
        <v>0</v>
      </c>
      <c r="AC36" s="15">
        <v>11117.15</v>
      </c>
      <c r="AD36" s="26">
        <f t="shared" si="4"/>
        <v>11117.15</v>
      </c>
      <c r="AE36" s="15">
        <v>7758.95</v>
      </c>
      <c r="AF36" s="15">
        <v>6286.09</v>
      </c>
      <c r="AG36" s="15">
        <v>0</v>
      </c>
      <c r="AH36" s="15">
        <v>15759.19</v>
      </c>
      <c r="AI36" s="26">
        <f t="shared" si="5"/>
        <v>29804.230000000003</v>
      </c>
      <c r="AJ36" s="15">
        <v>7889.92</v>
      </c>
      <c r="AK36" s="15">
        <v>7051.58</v>
      </c>
      <c r="AL36" s="15">
        <v>7893.99</v>
      </c>
      <c r="AM36" s="15">
        <v>7397.01</v>
      </c>
      <c r="AN36" s="26">
        <f t="shared" si="6"/>
        <v>30232.5</v>
      </c>
      <c r="AO36" s="15">
        <v>6343.41</v>
      </c>
      <c r="AP36" s="15">
        <v>8847.2199999999993</v>
      </c>
      <c r="AQ36" s="15">
        <v>11532.68</v>
      </c>
      <c r="AR36" s="15">
        <v>10757.01</v>
      </c>
      <c r="AS36" s="26">
        <f t="shared" si="7"/>
        <v>37480.32</v>
      </c>
      <c r="AT36" s="15">
        <v>12551.9</v>
      </c>
      <c r="AU36" s="15">
        <v>0</v>
      </c>
      <c r="AV36" s="15">
        <v>16078.1</v>
      </c>
      <c r="AW36" s="15">
        <v>12493.28</v>
      </c>
      <c r="AX36" s="26">
        <f t="shared" si="8"/>
        <v>41123.279999999999</v>
      </c>
      <c r="AY36" s="23">
        <f t="shared" si="9"/>
        <v>248904.9752213</v>
      </c>
    </row>
    <row r="37" spans="2:51" x14ac:dyDescent="0.2">
      <c r="B37" s="70" t="s">
        <v>388</v>
      </c>
      <c r="C37" s="74" t="s">
        <v>739</v>
      </c>
      <c r="D37" s="68" t="s">
        <v>19</v>
      </c>
      <c r="E37" s="24" t="s">
        <v>395</v>
      </c>
      <c r="F37" s="30">
        <v>4856.9996450999997</v>
      </c>
      <c r="G37" s="15">
        <v>3581.0021071000001</v>
      </c>
      <c r="H37" s="15">
        <v>3550.9970008999999</v>
      </c>
      <c r="I37" s="15">
        <v>3148.9976236000002</v>
      </c>
      <c r="J37" s="26">
        <f t="shared" si="0"/>
        <v>15137.996376700001</v>
      </c>
      <c r="K37" s="15">
        <v>1885.9994755</v>
      </c>
      <c r="L37" s="15">
        <v>2532.0014480999998</v>
      </c>
      <c r="M37" s="15">
        <v>506.96513718</v>
      </c>
      <c r="N37" s="15">
        <v>2519.9984697999998</v>
      </c>
      <c r="O37" s="26">
        <f t="shared" si="1"/>
        <v>7444.9645305799995</v>
      </c>
      <c r="P37" s="15">
        <v>1836.0048637</v>
      </c>
      <c r="Q37" s="15">
        <v>2490</v>
      </c>
      <c r="R37" s="15">
        <v>2490</v>
      </c>
      <c r="S37" s="15">
        <v>2444.0420967</v>
      </c>
      <c r="T37" s="26">
        <f t="shared" si="2"/>
        <v>9260.0469603999991</v>
      </c>
      <c r="U37" s="15">
        <v>2707</v>
      </c>
      <c r="V37" s="15">
        <v>5473</v>
      </c>
      <c r="W37" s="15">
        <v>6015</v>
      </c>
      <c r="X37" s="15">
        <v>0</v>
      </c>
      <c r="Y37" s="26">
        <f t="shared" si="3"/>
        <v>14195</v>
      </c>
      <c r="Z37" s="15">
        <v>6687.02</v>
      </c>
      <c r="AA37" s="15">
        <v>13637.1</v>
      </c>
      <c r="AB37" s="15">
        <v>0</v>
      </c>
      <c r="AC37" s="15">
        <v>18018.63</v>
      </c>
      <c r="AD37" s="26">
        <f t="shared" si="4"/>
        <v>38342.75</v>
      </c>
      <c r="AE37" s="15">
        <v>0</v>
      </c>
      <c r="AF37" s="15">
        <v>0</v>
      </c>
      <c r="AG37" s="15">
        <v>0</v>
      </c>
      <c r="AH37" s="15">
        <v>0</v>
      </c>
      <c r="AI37" s="26">
        <f t="shared" si="5"/>
        <v>0</v>
      </c>
      <c r="AJ37" s="15">
        <v>0</v>
      </c>
      <c r="AK37" s="15">
        <v>0</v>
      </c>
      <c r="AL37" s="15">
        <v>0</v>
      </c>
      <c r="AM37" s="15">
        <v>0</v>
      </c>
      <c r="AN37" s="26">
        <f t="shared" si="6"/>
        <v>0</v>
      </c>
      <c r="AO37" s="15">
        <v>0</v>
      </c>
      <c r="AP37" s="15">
        <v>0</v>
      </c>
      <c r="AQ37" s="15">
        <v>0</v>
      </c>
      <c r="AR37" s="15">
        <v>24131.22</v>
      </c>
      <c r="AS37" s="26">
        <f t="shared" si="7"/>
        <v>24131.22</v>
      </c>
      <c r="AT37" s="15">
        <v>0</v>
      </c>
      <c r="AU37" s="15">
        <v>9591.5</v>
      </c>
      <c r="AV37" s="15">
        <v>540.79</v>
      </c>
      <c r="AW37" s="15">
        <v>58444.17</v>
      </c>
      <c r="AX37" s="26">
        <f t="shared" si="8"/>
        <v>68576.459999999992</v>
      </c>
      <c r="AY37" s="23">
        <f t="shared" si="9"/>
        <v>177088.43786767998</v>
      </c>
    </row>
    <row r="38" spans="2:51" x14ac:dyDescent="0.2">
      <c r="B38" s="70" t="s">
        <v>388</v>
      </c>
      <c r="C38" s="74" t="s">
        <v>740</v>
      </c>
      <c r="D38" s="68" t="s">
        <v>329</v>
      </c>
      <c r="E38" s="24" t="s">
        <v>396</v>
      </c>
      <c r="F38" s="30">
        <v>0</v>
      </c>
      <c r="G38" s="15">
        <v>0</v>
      </c>
      <c r="H38" s="15">
        <v>0</v>
      </c>
      <c r="I38" s="15">
        <v>324.60751747</v>
      </c>
      <c r="J38" s="26">
        <f t="shared" si="0"/>
        <v>324.60751747</v>
      </c>
      <c r="K38" s="15">
        <v>0</v>
      </c>
      <c r="L38" s="15">
        <v>0</v>
      </c>
      <c r="M38" s="15">
        <v>0</v>
      </c>
      <c r="N38" s="15">
        <v>0</v>
      </c>
      <c r="O38" s="26">
        <f t="shared" si="1"/>
        <v>0</v>
      </c>
      <c r="P38" s="15">
        <v>0</v>
      </c>
      <c r="Q38" s="15">
        <v>0</v>
      </c>
      <c r="R38" s="15">
        <v>0</v>
      </c>
      <c r="S38" s="15">
        <v>1040</v>
      </c>
      <c r="T38" s="26">
        <f t="shared" si="2"/>
        <v>1040</v>
      </c>
      <c r="U38" s="15">
        <v>0</v>
      </c>
      <c r="V38" s="15">
        <v>0</v>
      </c>
      <c r="W38" s="15">
        <v>0</v>
      </c>
      <c r="X38" s="15">
        <v>236</v>
      </c>
      <c r="Y38" s="26">
        <f t="shared" si="3"/>
        <v>236</v>
      </c>
      <c r="Z38" s="15">
        <v>0</v>
      </c>
      <c r="AA38" s="15">
        <v>0</v>
      </c>
      <c r="AB38" s="15">
        <v>0</v>
      </c>
      <c r="AC38" s="15">
        <v>235</v>
      </c>
      <c r="AD38" s="26">
        <f t="shared" si="4"/>
        <v>235</v>
      </c>
      <c r="AE38" s="15">
        <v>0</v>
      </c>
      <c r="AF38" s="15">
        <v>0</v>
      </c>
      <c r="AG38" s="15">
        <v>0</v>
      </c>
      <c r="AH38" s="15">
        <v>25.5</v>
      </c>
      <c r="AI38" s="26">
        <f t="shared" si="5"/>
        <v>25.5</v>
      </c>
      <c r="AJ38" s="15">
        <v>0</v>
      </c>
      <c r="AK38" s="15">
        <v>0</v>
      </c>
      <c r="AL38" s="15">
        <v>0</v>
      </c>
      <c r="AM38" s="15">
        <v>0</v>
      </c>
      <c r="AN38" s="26">
        <f t="shared" si="6"/>
        <v>0</v>
      </c>
      <c r="AO38" s="15">
        <v>0</v>
      </c>
      <c r="AP38" s="15">
        <v>0</v>
      </c>
      <c r="AQ38" s="15">
        <v>0</v>
      </c>
      <c r="AR38" s="15">
        <v>0</v>
      </c>
      <c r="AS38" s="26">
        <f t="shared" si="7"/>
        <v>0</v>
      </c>
      <c r="AT38" s="15">
        <v>0</v>
      </c>
      <c r="AU38" s="15">
        <v>0</v>
      </c>
      <c r="AV38" s="15">
        <v>0</v>
      </c>
      <c r="AW38" s="15">
        <v>0</v>
      </c>
      <c r="AX38" s="26">
        <f t="shared" si="8"/>
        <v>0</v>
      </c>
      <c r="AY38" s="23">
        <f t="shared" si="9"/>
        <v>1861.1075174699999</v>
      </c>
    </row>
    <row r="39" spans="2:51" ht="16" thickBot="1" x14ac:dyDescent="0.25">
      <c r="B39" s="70" t="s">
        <v>388</v>
      </c>
      <c r="C39" s="74" t="s">
        <v>679</v>
      </c>
      <c r="D39" s="68" t="s">
        <v>329</v>
      </c>
      <c r="E39" s="24" t="s">
        <v>301</v>
      </c>
      <c r="F39" s="30">
        <v>0</v>
      </c>
      <c r="G39" s="15">
        <v>0</v>
      </c>
      <c r="H39" s="15">
        <v>0</v>
      </c>
      <c r="I39" s="15">
        <v>5008.2913477000002</v>
      </c>
      <c r="J39" s="26">
        <f t="shared" si="0"/>
        <v>5008.2913477000002</v>
      </c>
      <c r="K39" s="15">
        <v>0</v>
      </c>
      <c r="L39" s="15">
        <v>0</v>
      </c>
      <c r="M39" s="15">
        <v>0</v>
      </c>
      <c r="N39" s="15">
        <v>0</v>
      </c>
      <c r="O39" s="26">
        <f t="shared" si="1"/>
        <v>0</v>
      </c>
      <c r="P39" s="15">
        <v>0</v>
      </c>
      <c r="Q39" s="15">
        <v>0</v>
      </c>
      <c r="R39" s="15">
        <v>0</v>
      </c>
      <c r="S39" s="15">
        <v>1194</v>
      </c>
      <c r="T39" s="26">
        <f t="shared" si="2"/>
        <v>1194</v>
      </c>
      <c r="U39" s="15">
        <v>0</v>
      </c>
      <c r="V39" s="15">
        <v>0</v>
      </c>
      <c r="W39" s="15">
        <v>565</v>
      </c>
      <c r="X39" s="15">
        <v>147</v>
      </c>
      <c r="Y39" s="26">
        <f t="shared" si="3"/>
        <v>712</v>
      </c>
      <c r="Z39" s="15">
        <v>0</v>
      </c>
      <c r="AA39" s="15">
        <v>0</v>
      </c>
      <c r="AB39" s="15">
        <v>0</v>
      </c>
      <c r="AC39" s="15">
        <v>693</v>
      </c>
      <c r="AD39" s="26">
        <f t="shared" si="4"/>
        <v>693</v>
      </c>
      <c r="AE39" s="15">
        <v>0</v>
      </c>
      <c r="AF39" s="15">
        <v>0</v>
      </c>
      <c r="AG39" s="15">
        <v>0</v>
      </c>
      <c r="AH39" s="15">
        <v>413</v>
      </c>
      <c r="AI39" s="26">
        <f t="shared" si="5"/>
        <v>413</v>
      </c>
      <c r="AJ39" s="15">
        <v>0</v>
      </c>
      <c r="AK39" s="15">
        <v>0</v>
      </c>
      <c r="AL39" s="15">
        <v>0</v>
      </c>
      <c r="AM39" s="15">
        <v>529</v>
      </c>
      <c r="AN39" s="26">
        <f t="shared" si="6"/>
        <v>529</v>
      </c>
      <c r="AO39" s="15">
        <v>145</v>
      </c>
      <c r="AP39" s="15">
        <v>0</v>
      </c>
      <c r="AQ39" s="15">
        <v>0</v>
      </c>
      <c r="AR39" s="15">
        <v>0</v>
      </c>
      <c r="AS39" s="26">
        <f t="shared" si="7"/>
        <v>145</v>
      </c>
      <c r="AT39" s="15">
        <v>0</v>
      </c>
      <c r="AU39" s="15">
        <v>0</v>
      </c>
      <c r="AV39" s="15">
        <v>0</v>
      </c>
      <c r="AW39" s="15">
        <v>0</v>
      </c>
      <c r="AX39" s="26">
        <f t="shared" si="8"/>
        <v>0</v>
      </c>
      <c r="AY39" s="23">
        <f t="shared" si="9"/>
        <v>8694.2913477000002</v>
      </c>
    </row>
    <row r="40" spans="2:51" ht="22" customHeight="1" thickBot="1" x14ac:dyDescent="0.25">
      <c r="B40" s="106" t="s">
        <v>23</v>
      </c>
      <c r="C40" s="114"/>
      <c r="D40" s="107"/>
      <c r="E40" s="108"/>
      <c r="F40" s="31">
        <f t="shared" ref="F40:AY40" si="10">SUBTOTAL(9,F14:F39)</f>
        <v>138144.473272</v>
      </c>
      <c r="G40" s="32">
        <f t="shared" si="10"/>
        <v>137144.7583321</v>
      </c>
      <c r="H40" s="32">
        <f t="shared" si="10"/>
        <v>1057089.53191388</v>
      </c>
      <c r="I40" s="32">
        <f t="shared" si="10"/>
        <v>502617.31064197206</v>
      </c>
      <c r="J40" s="17">
        <f t="shared" si="10"/>
        <v>1834996.0741599516</v>
      </c>
      <c r="K40" s="32">
        <f t="shared" si="10"/>
        <v>111590.2743355</v>
      </c>
      <c r="L40" s="32">
        <f t="shared" si="10"/>
        <v>105454.5941149</v>
      </c>
      <c r="M40" s="32">
        <f t="shared" si="10"/>
        <v>32631.774468380001</v>
      </c>
      <c r="N40" s="32">
        <f t="shared" si="10"/>
        <v>134432.66511999999</v>
      </c>
      <c r="O40" s="17">
        <f t="shared" si="10"/>
        <v>384109.30803877988</v>
      </c>
      <c r="P40" s="32">
        <f t="shared" si="10"/>
        <v>109775.6307679</v>
      </c>
      <c r="Q40" s="32">
        <f t="shared" si="10"/>
        <v>100802</v>
      </c>
      <c r="R40" s="32">
        <f t="shared" si="10"/>
        <v>98544</v>
      </c>
      <c r="S40" s="32">
        <f t="shared" si="10"/>
        <v>111076.48677459999</v>
      </c>
      <c r="T40" s="17">
        <f t="shared" si="10"/>
        <v>420198.11754249997</v>
      </c>
      <c r="U40" s="32">
        <f t="shared" si="10"/>
        <v>122013.06</v>
      </c>
      <c r="V40" s="32">
        <f t="shared" si="10"/>
        <v>242964.24</v>
      </c>
      <c r="W40" s="32">
        <f t="shared" si="10"/>
        <v>154518</v>
      </c>
      <c r="X40" s="32">
        <f t="shared" si="10"/>
        <v>25193.15</v>
      </c>
      <c r="Y40" s="17">
        <f t="shared" si="10"/>
        <v>544688.45000000007</v>
      </c>
      <c r="Z40" s="32">
        <f t="shared" si="10"/>
        <v>103951.06</v>
      </c>
      <c r="AA40" s="32">
        <f t="shared" si="10"/>
        <v>164519.64000000001</v>
      </c>
      <c r="AB40" s="32">
        <f t="shared" si="10"/>
        <v>28</v>
      </c>
      <c r="AC40" s="32">
        <f t="shared" si="10"/>
        <v>288191.93</v>
      </c>
      <c r="AD40" s="17">
        <f t="shared" si="10"/>
        <v>556690.63</v>
      </c>
      <c r="AE40" s="32">
        <f t="shared" si="10"/>
        <v>107551.6</v>
      </c>
      <c r="AF40" s="32">
        <f t="shared" si="10"/>
        <v>111542.25</v>
      </c>
      <c r="AG40" s="32">
        <f t="shared" si="10"/>
        <v>88091.74</v>
      </c>
      <c r="AH40" s="32">
        <f t="shared" si="10"/>
        <v>162920.84</v>
      </c>
      <c r="AI40" s="17">
        <f t="shared" si="10"/>
        <v>470106.42999999993</v>
      </c>
      <c r="AJ40" s="32">
        <f t="shared" si="10"/>
        <v>99872.209999999992</v>
      </c>
      <c r="AK40" s="32">
        <f t="shared" si="10"/>
        <v>114952.12999999999</v>
      </c>
      <c r="AL40" s="32">
        <f t="shared" si="10"/>
        <v>102728.11</v>
      </c>
      <c r="AM40" s="32">
        <f t="shared" si="10"/>
        <v>131763.95000000001</v>
      </c>
      <c r="AN40" s="17">
        <f t="shared" si="10"/>
        <v>449316.4</v>
      </c>
      <c r="AO40" s="32">
        <f t="shared" si="10"/>
        <v>114411</v>
      </c>
      <c r="AP40" s="32">
        <f t="shared" si="10"/>
        <v>69571.009999999995</v>
      </c>
      <c r="AQ40" s="32">
        <f t="shared" si="10"/>
        <v>130553.44999999998</v>
      </c>
      <c r="AR40" s="32">
        <f t="shared" si="10"/>
        <v>61504.56</v>
      </c>
      <c r="AS40" s="17">
        <f t="shared" si="10"/>
        <v>376040.02</v>
      </c>
      <c r="AT40" s="32">
        <f t="shared" si="10"/>
        <v>64223.99</v>
      </c>
      <c r="AU40" s="32">
        <f t="shared" si="10"/>
        <v>58484.979999999996</v>
      </c>
      <c r="AV40" s="32">
        <f t="shared" si="10"/>
        <v>112153.55</v>
      </c>
      <c r="AW40" s="32">
        <f t="shared" si="10"/>
        <v>106205.91</v>
      </c>
      <c r="AX40" s="10">
        <f t="shared" si="10"/>
        <v>341068.42999999993</v>
      </c>
      <c r="AY40" s="20">
        <f t="shared" si="10"/>
        <v>5377213.8597412314</v>
      </c>
    </row>
    <row r="42" spans="2:51" x14ac:dyDescent="0.2">
      <c r="B42" s="11" t="s">
        <v>24</v>
      </c>
      <c r="C42" s="1"/>
      <c r="D42" s="1"/>
      <c r="E42" s="4"/>
      <c r="F42" s="4"/>
      <c r="G42" s="4"/>
      <c r="H42" s="4"/>
      <c r="I42" s="4"/>
      <c r="J42" s="1"/>
    </row>
    <row r="43" spans="2:51" x14ac:dyDescent="0.2">
      <c r="B43" s="75" t="s">
        <v>742</v>
      </c>
      <c r="C43" s="75"/>
      <c r="D43" s="75"/>
      <c r="E43" s="75"/>
      <c r="F43" s="75"/>
      <c r="G43" s="75"/>
      <c r="H43" s="75"/>
      <c r="I43" s="75"/>
      <c r="J43" s="75"/>
    </row>
    <row r="44" spans="2:51" x14ac:dyDescent="0.2">
      <c r="B44" s="75" t="s">
        <v>25</v>
      </c>
      <c r="C44" s="75"/>
      <c r="D44" s="75"/>
      <c r="E44" s="75"/>
      <c r="F44" s="75"/>
      <c r="G44" s="75"/>
      <c r="H44" s="75"/>
      <c r="I44" s="75"/>
      <c r="J44" s="1"/>
    </row>
  </sheetData>
  <autoFilter ref="B13:AZ39" xr:uid="{5F207CD9-012A-7542-9AB5-E7D065F38F70}"/>
  <mergeCells count="20">
    <mergeCell ref="B43:J43"/>
    <mergeCell ref="B44:I44"/>
    <mergeCell ref="Z12:AD12"/>
    <mergeCell ref="AE12:AI12"/>
    <mergeCell ref="AJ12:AN12"/>
    <mergeCell ref="AO12:AS12"/>
    <mergeCell ref="AT12:AX12"/>
    <mergeCell ref="B40:E40"/>
    <mergeCell ref="B9:L9"/>
    <mergeCell ref="B11:L11"/>
    <mergeCell ref="F12:J12"/>
    <mergeCell ref="K12:O12"/>
    <mergeCell ref="P12:T12"/>
    <mergeCell ref="U12:Y12"/>
    <mergeCell ref="B7:L7"/>
    <mergeCell ref="B2:J2"/>
    <mergeCell ref="B3:L3"/>
    <mergeCell ref="B4:L4"/>
    <mergeCell ref="B5:L5"/>
    <mergeCell ref="B6:L6"/>
  </mergeCells>
  <pageMargins left="0.7" right="0.7" top="0.75" bottom="0.75" header="0.3" footer="0.3"/>
  <ignoredErrors>
    <ignoredError sqref="C14:C16 C18:C28 C31:C39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RESUMEN</vt:lpstr>
      <vt:lpstr>NÍQUEL</vt:lpstr>
      <vt:lpstr>METALES PRECIOSOS</vt:lpstr>
      <vt:lpstr>ESMERALDAS</vt:lpstr>
      <vt:lpstr>HIERRO</vt:lpstr>
      <vt:lpstr>SAL</vt:lpstr>
      <vt:lpstr>AZUFRE YESO ROCA FOSFÓRICA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Peñaranda Melo</dc:creator>
  <cp:lastModifiedBy>Javier Peñaranda Melo</cp:lastModifiedBy>
  <dcterms:created xsi:type="dcterms:W3CDTF">2023-03-15T14:49:00Z</dcterms:created>
  <dcterms:modified xsi:type="dcterms:W3CDTF">2023-05-12T13:41:08Z</dcterms:modified>
</cp:coreProperties>
</file>